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DUQUE II\09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CAZUL!$A$1:$WVW$124</definedName>
    <definedName name="_xlnm._FilterDatabase" localSheetId="2" hidden="1">DESPESAS!$B$1:$C$219</definedName>
    <definedName name="_xlnm._FilterDatabase" localSheetId="0" hidden="1">FINANCEIRO!$B$4:$XFD$766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31" l="1"/>
  <c r="M32" i="31"/>
  <c r="F123" i="31" l="1"/>
  <c r="M16" i="31" l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AA774" i="31"/>
  <c r="AA775" i="31"/>
  <c r="AA77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765" i="31"/>
  <c r="O766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5" i="31"/>
  <c r="J25" i="31" l="1"/>
  <c r="K25" i="31"/>
  <c r="J56" i="31"/>
  <c r="K56" i="31"/>
  <c r="K264" i="3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I47" i="31"/>
  <c r="I48" i="31"/>
  <c r="I49" i="31"/>
  <c r="I50" i="31"/>
  <c r="I51" i="31"/>
  <c r="H51" i="31" s="1"/>
  <c r="I52" i="3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H763" i="31" s="1"/>
  <c r="I764" i="31"/>
  <c r="H764" i="31" s="1"/>
  <c r="H572" i="31"/>
  <c r="H620" i="31"/>
  <c r="H732" i="31"/>
  <c r="H765" i="31"/>
  <c r="H76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<sst xmlns="http://schemas.openxmlformats.org/spreadsheetml/2006/main" count="3158" uniqueCount="1146">
  <si>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</si>
  <si>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</si>
  <si>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</si>
  <si>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</si>
  <si>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</si>
  <si>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</si>
  <si>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</si>
  <si>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</si>
  <si>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</si>
  <si>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</si>
  <si>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</si>
  <si>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</si>
  <si>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</si>
  <si>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</si>
  <si>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</si>
  <si>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</si>
  <si>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</si>
  <si>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</si>
  <si>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</si>
  <si>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</si>
  <si>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</si>
  <si>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</si>
  <si>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</si>
  <si>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</si>
  <si>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</si>
  <si>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</si>
  <si>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</si>
  <si>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</si>
  <si>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</si>
  <si>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</si>
  <si>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</si>
  <si>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</si>
  <si>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</si>
  <si>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</si>
  <si>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</si>
  <si>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</si>
  <si>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</si>
  <si>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</si>
  <si>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</si>
  <si>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</si>
  <si>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</si>
  <si>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</si>
  <si>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</si>
  <si>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</si>
  <si>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</si>
  <si>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</si>
  <si>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</si>
  <si>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</si>
  <si>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</si>
  <si>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</si>
  <si>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</si>
  <si>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</si>
  <si>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</si>
  <si>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</si>
  <si>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</si>
  <si>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</si>
  <si>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</si>
  <si>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</si>
  <si>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</si>
  <si>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</si>
  <si>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</si>
  <si>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</si>
  <si>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</si>
  <si>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</si>
  <si>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</si>
  <si>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</si>
  <si>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</si>
  <si>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</si>
  <si>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</si>
  <si>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</si>
  <si>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</si>
  <si>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</si>
  <si>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</si>
  <si>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</si>
  <si>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</si>
  <si>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</si>
  <si>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</si>
  <si>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</si>
  <si>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</si>
  <si>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</si>
  <si>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</si>
  <si>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</si>
  <si>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</si>
  <si>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</si>
  <si>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</si>
  <si>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</si>
  <si>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</si>
  <si>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</si>
  <si>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</si>
  <si>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</si>
  <si>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</si>
  <si>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</si>
  <si>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</si>
  <si>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</si>
  <si>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</si>
  <si>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</si>
  <si>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</si>
  <si>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</si>
  <si>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</si>
  <si>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</si>
  <si>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</si>
  <si>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</si>
  <si>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</si>
  <si>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</si>
  <si>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</si>
  <si>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</si>
  <si>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</si>
  <si>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</si>
  <si>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</si>
  <si>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</si>
  <si>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</si>
  <si>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</si>
  <si>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</si>
  <si>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</si>
  <si>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</si>
  <si>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</si>
  <si>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</si>
  <si>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</si>
  <si>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</si>
  <si>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</si>
  <si>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</si>
  <si>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</si>
  <si>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</si>
  <si>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</si>
  <si>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</si>
  <si>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</si>
  <si>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</si>
  <si>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</si>
  <si>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</si>
  <si>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</si>
  <si>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</si>
  <si>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</si>
  <si>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</si>
  <si>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</si>
  <si>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</si>
  <si>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</si>
  <si>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</si>
  <si>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</si>
  <si>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</si>
  <si>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</si>
  <si>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</si>
  <si>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</si>
  <si>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</si>
  <si>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</si>
  <si>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</si>
  <si>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</si>
  <si>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</si>
  <si>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</si>
  <si>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</si>
  <si>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</si>
  <si>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</si>
  <si>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</si>
  <si>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</si>
  <si>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</si>
  <si>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</si>
  <si>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</si>
  <si>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</si>
  <si>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</si>
  <si>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</si>
  <si>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</si>
  <si>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</si>
  <si>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</si>
  <si>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</si>
  <si>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</si>
  <si>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</si>
  <si>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</si>
  <si>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</si>
  <si>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</si>
  <si>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</si>
  <si>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</si>
  <si>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</si>
  <si>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</si>
  <si>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</si>
  <si>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</si>
  <si>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</si>
  <si>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</si>
  <si>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</si>
  <si>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</si>
  <si>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</si>
  <si>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</si>
  <si>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</si>
  <si>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</si>
  <si>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</si>
  <si>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</si>
  <si>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</si>
  <si>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</si>
  <si>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</si>
  <si>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</si>
  <si>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</si>
  <si>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</si>
  <si>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</si>
  <si>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</si>
  <si>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</si>
  <si>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</si>
  <si>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</si>
  <si>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</si>
  <si>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</si>
  <si>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</si>
  <si>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</si>
  <si>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</si>
  <si>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</si>
  <si>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</si>
  <si>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</si>
  <si>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</si>
  <si>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</si>
  <si>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</si>
  <si>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</si>
  <si>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</si>
  <si>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</si>
  <si>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</si>
  <si>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</si>
  <si>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</si>
  <si>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</si>
  <si>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</si>
  <si>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</si>
  <si>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</si>
  <si>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</si>
  <si>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</si>
  <si>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</si>
  <si>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</si>
  <si>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</si>
  <si>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</si>
  <si>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</si>
  <si>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</si>
  <si>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</si>
  <si>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</si>
  <si>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</si>
  <si>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</si>
  <si>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</si>
  <si>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</si>
  <si>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</si>
  <si>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</si>
  <si>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</si>
  <si>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</si>
  <si>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</si>
  <si>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</si>
  <si>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</si>
  <si>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</si>
  <si>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</si>
  <si>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</si>
  <si>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</si>
  <si>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</si>
  <si>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</si>
  <si>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</si>
  <si>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</si>
  <si>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</si>
  <si>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</si>
  <si>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</si>
  <si>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</si>
  <si>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</si>
  <si>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</si>
  <si>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</si>
  <si>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</si>
  <si>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</si>
  <si>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</si>
  <si>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</si>
  <si>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</si>
  <si>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</si>
  <si>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</si>
  <si>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</si>
  <si>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</si>
  <si>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</si>
  <si>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</si>
  <si>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</si>
  <si>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</si>
  <si>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</si>
  <si>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</si>
  <si>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</si>
  <si>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</si>
  <si>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</si>
  <si>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</si>
  <si>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</si>
  <si>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</si>
  <si>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</si>
  <si>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</si>
  <si>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</si>
  <si>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</si>
  <si>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</si>
  <si>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</si>
  <si>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</si>
  <si>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</si>
  <si>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</si>
  <si>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</si>
  <si>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</si>
  <si>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</si>
  <si>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</si>
  <si>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</si>
  <si>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</si>
  <si>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</si>
  <si>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</si>
  <si>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</si>
  <si>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</si>
  <si>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</si>
  <si>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</si>
  <si>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</si>
  <si>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</si>
  <si>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</si>
  <si>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</si>
  <si>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</si>
  <si>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</si>
  <si>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</si>
  <si>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</si>
  <si>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</si>
  <si>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</si>
  <si>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</si>
  <si>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</si>
  <si>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</si>
  <si>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</si>
  <si>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</si>
  <si>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</si>
  <si>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</si>
  <si>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</si>
  <si>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</si>
  <si>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</si>
  <si>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</si>
  <si>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</si>
  <si>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</si>
  <si>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</si>
  <si>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</si>
  <si>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</si>
  <si>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</si>
  <si>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</si>
  <si>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</si>
  <si>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</si>
  <si>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</si>
  <si>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</si>
  <si>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</si>
  <si>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</si>
  <si>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</si>
  <si>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</si>
  <si>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</si>
  <si>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</si>
  <si>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</si>
  <si>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</si>
  <si>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</si>
  <si>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</si>
  <si>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</si>
  <si>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</si>
  <si>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</si>
  <si>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</si>
  <si>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</si>
  <si>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</si>
  <si>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</si>
  <si>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</si>
  <si>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</si>
  <si>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</si>
  <si>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</si>
  <si>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</si>
  <si>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</si>
  <si>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</si>
  <si>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</si>
  <si>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</si>
  <si>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</si>
  <si>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</si>
  <si>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</si>
  <si>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</si>
  <si>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</si>
  <si>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</si>
  <si>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</si>
  <si>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</si>
  <si>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</si>
  <si>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</si>
  <si>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</si>
  <si>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</si>
  <si>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</si>
  <si>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</si>
  <si>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</si>
  <si>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</si>
  <si>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</si>
  <si>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</si>
  <si>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</si>
  <si>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</si>
  <si>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</si>
  <si>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</si>
  <si>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</si>
  <si>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</si>
  <si>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</si>
  <si>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</si>
  <si>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</si>
  <si>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</si>
  <si>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</si>
  <si>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</si>
  <si>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</si>
  <si>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</si>
  <si>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</si>
  <si>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</si>
  <si>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</si>
  <si>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</si>
  <si>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</si>
  <si>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</si>
  <si>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</si>
  <si>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</si>
  <si>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</si>
  <si>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</si>
  <si>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</si>
  <si>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</si>
  <si>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</si>
  <si>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</si>
  <si>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</si>
  <si>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</si>
  <si>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</si>
  <si>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</si>
  <si>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</si>
  <si>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</si>
  <si>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</si>
  <si>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</si>
  <si>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</si>
  <si>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</si>
  <si>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</si>
  <si>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</si>
  <si>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</si>
  <si>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</si>
  <si>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</si>
  <si>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</si>
  <si>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</si>
  <si>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</si>
  <si>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</si>
  <si>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</si>
  <si>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</si>
  <si>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</si>
  <si>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</si>
  <si>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</si>
  <si>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</si>
  <si>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</si>
  <si>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</si>
  <si>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</si>
  <si>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</si>
  <si>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</si>
  <si>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</si>
  <si>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</si>
  <si>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</si>
  <si>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</si>
  <si>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</si>
  <si>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</si>
  <si>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</si>
  <si>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</si>
  <si>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</si>
  <si>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</si>
  <si>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</si>
  <si>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</si>
  <si>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</si>
  <si>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</si>
  <si>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</si>
  <si>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</si>
  <si>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</si>
  <si>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</si>
  <si>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</si>
  <si>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</si>
  <si>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</si>
  <si>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</si>
  <si>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</si>
  <si>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</si>
  <si>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</si>
  <si>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</si>
  <si>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</si>
  <si>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</si>
  <si>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</si>
  <si>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</si>
  <si>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</si>
  <si>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</si>
  <si>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</si>
  <si>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</si>
  <si>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</si>
  <si>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</si>
  <si>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</si>
  <si>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</si>
  <si>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</si>
  <si>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</si>
  <si>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</si>
  <si>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</si>
  <si>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</si>
  <si>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</si>
  <si>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</si>
  <si>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</si>
  <si>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</si>
  <si>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</si>
  <si>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</si>
  <si>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</si>
  <si>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</si>
  <si>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</si>
  <si>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</si>
  <si>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</si>
  <si>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</si>
  <si>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</si>
  <si>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</si>
  <si>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</si>
  <si>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</si>
  <si>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</si>
  <si>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</si>
  <si>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</si>
  <si>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</si>
  <si>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</si>
  <si>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</si>
  <si>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</si>
  <si>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</si>
  <si>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</si>
  <si>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</si>
  <si>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</si>
  <si>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</si>
  <si>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</si>
  <si>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</si>
  <si>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</si>
  <si>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</si>
  <si>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</si>
  <si>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</si>
  <si>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</si>
  <si>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</si>
  <si>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</si>
  <si>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</si>
  <si>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</si>
  <si>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</si>
  <si>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</si>
  <si>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</si>
  <si>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</si>
  <si>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</si>
  <si>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</si>
  <si>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</si>
  <si>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</si>
  <si>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</si>
  <si>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</si>
  <si>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</si>
  <si>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</si>
  <si>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</si>
  <si>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</si>
  <si>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</si>
  <si>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</si>
  <si>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</si>
  <si>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</si>
  <si>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</si>
  <si>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</si>
  <si>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</si>
  <si>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</si>
  <si>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</si>
  <si>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</si>
  <si>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</si>
  <si>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</si>
  <si>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</si>
  <si>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</si>
  <si>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</si>
  <si>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</si>
  <si>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</si>
  <si>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</si>
  <si>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</si>
  <si>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</si>
  <si>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</si>
  <si>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</si>
  <si>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</si>
  <si>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</si>
  <si>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</si>
  <si>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</si>
  <si>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</si>
  <si>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</si>
  <si>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</si>
  <si>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</si>
  <si>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</si>
  <si>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</si>
  <si>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</si>
  <si>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</si>
  <si>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</si>
  <si>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</si>
  <si>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</si>
  <si>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</si>
  <si>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</si>
  <si>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</si>
  <si>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</si>
  <si>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</si>
  <si>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</si>
  <si>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</si>
  <si>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</si>
  <si>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</si>
  <si>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</si>
  <si>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</si>
  <si>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</si>
  <si>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</si>
  <si>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</si>
  <si>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</si>
  <si>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</si>
  <si>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</si>
  <si>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</si>
  <si>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</si>
  <si>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</si>
  <si>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</si>
  <si>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</si>
  <si>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</si>
  <si>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</si>
  <si>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</si>
  <si>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</si>
  <si>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</si>
  <si>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</si>
  <si>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</si>
  <si>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</si>
  <si>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</si>
  <si>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</si>
  <si>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</si>
  <si>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</si>
  <si>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</si>
  <si>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</si>
  <si>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</si>
  <si>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</si>
  <si>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</si>
  <si>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</si>
  <si>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</si>
  <si>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</si>
  <si>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</si>
  <si>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</si>
  <si>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</si>
  <si>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</si>
  <si>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</si>
  <si>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</si>
  <si>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</si>
  <si>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</si>
  <si>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</si>
  <si>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</si>
  <si>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</si>
  <si>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</si>
  <si>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</si>
  <si>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</si>
  <si>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</si>
  <si>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</si>
  <si>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</si>
  <si>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</si>
  <si>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</si>
  <si>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</si>
  <si>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</si>
  <si>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</si>
  <si>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</si>
  <si>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</si>
  <si>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</si>
  <si>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</si>
  <si>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</si>
  <si>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</si>
  <si>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</si>
  <si>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</si>
  <si>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</si>
  <si>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</si>
  <si>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</si>
  <si>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</si>
  <si>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</si>
  <si>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</si>
  <si>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</si>
  <si>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</si>
  <si>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</si>
  <si>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</si>
  <si>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</si>
  <si>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</si>
  <si>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</si>
  <si>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</si>
  <si>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</si>
  <si>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</si>
  <si>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</si>
  <si>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</si>
  <si>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</si>
  <si>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</si>
  <si>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</si>
  <si>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</si>
  <si>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</si>
  <si>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</si>
  <si>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</si>
  <si>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</si>
  <si>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</si>
  <si>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</si>
  <si>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</si>
  <si>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</si>
  <si>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</si>
  <si>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</si>
  <si>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</si>
  <si>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</si>
  <si>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</si>
  <si>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</si>
  <si>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</si>
  <si>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</si>
  <si>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</si>
  <si>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</si>
  <si>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</si>
  <si>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</si>
  <si>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</si>
  <si>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</si>
  <si>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</si>
  <si>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</si>
  <si>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</si>
  <si>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</si>
  <si>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</si>
  <si>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</si>
  <si>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</si>
  <si>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</si>
  <si>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</si>
  <si>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</si>
  <si>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</si>
  <si>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</si>
  <si>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</si>
  <si>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</si>
  <si>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</si>
  <si>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</si>
  <si>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</si>
  <si>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</si>
  <si>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</si>
  <si>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</si>
  <si>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</si>
  <si>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</si>
  <si>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</si>
  <si>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</si>
  <si>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</si>
  <si>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</si>
  <si>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</si>
  <si>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</si>
  <si>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</si>
  <si>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</si>
  <si>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</si>
  <si>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</si>
  <si>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</si>
  <si>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</si>
  <si>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</si>
  <si>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</si>
  <si>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</si>
  <si>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</si>
  <si>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</si>
  <si>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</si>
  <si>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</si>
  <si>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</si>
  <si>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</si>
  <si>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</si>
  <si>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</si>
  <si>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</si>
  <si>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</si>
  <si>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</si>
  <si>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</si>
  <si>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</si>
  <si>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</si>
  <si>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</si>
  <si>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</si>
  <si>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</si>
  <si>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</si>
  <si>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</si>
  <si>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</si>
  <si>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</si>
  <si>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</si>
  <si>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</si>
  <si>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</si>
  <si>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</si>
  <si>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</si>
  <si>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</si>
  <si>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</si>
  <si>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</si>
  <si>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</si>
  <si>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</si>
  <si>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</si>
  <si>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</si>
  <si>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</si>
  <si>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</si>
  <si>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</si>
  <si>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</si>
  <si>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</si>
  <si>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</si>
  <si>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</si>
  <si>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</si>
  <si>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</si>
  <si>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</si>
  <si>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</si>
  <si>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</si>
  <si>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</si>
  <si>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</si>
  <si>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</si>
  <si>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</si>
  <si>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</si>
  <si>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</si>
  <si>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</si>
  <si>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</si>
  <si>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</si>
  <si>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</si>
  <si>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</si>
  <si>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</si>
  <si>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</si>
  <si>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</si>
  <si>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</si>
  <si>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</si>
  <si>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</si>
  <si>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</si>
  <si>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</si>
  <si>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</si>
  <si>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</si>
  <si>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</si>
  <si>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</si>
  <si>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</si>
  <si>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</si>
  <si>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</si>
  <si>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</si>
  <si>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</si>
  <si>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</si>
  <si>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</si>
  <si>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</si>
  <si>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</si>
  <si>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</si>
  <si>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</si>
  <si>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</si>
  <si>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</si>
  <si>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SECRETARIA DA RECEITA FEDERAL DO BRASIL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</si>
  <si>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</si>
  <si>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</si>
  <si>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</si>
  <si>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</si>
  <si>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</si>
  <si>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</si>
  <si>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</si>
  <si>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</si>
  <si>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</si>
  <si>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</si>
  <si>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</si>
  <si>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</si>
  <si>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</si>
  <si>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</si>
  <si>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Banco do Brasil - Caxias II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</si>
  <si>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</si>
  <si>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</si>
  <si>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</si>
  <si>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</si>
  <si>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</si>
  <si>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</si>
  <si>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</si>
  <si>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</si>
  <si>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</si>
  <si>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</si>
  <si>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</si>
  <si>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</si>
  <si>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</si>
  <si>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</si>
  <si>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</si>
  <si>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</si>
  <si>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</si>
  <si>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</si>
  <si>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</si>
  <si>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</si>
  <si>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</si>
  <si>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</si>
  <si>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</si>
  <si>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</si>
  <si>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</si>
  <si>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</si>
  <si>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</si>
  <si>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</si>
  <si>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</si>
  <si>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</si>
  <si>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</si>
  <si>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</si>
  <si>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</si>
  <si>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</si>
  <si>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</si>
  <si>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</si>
  <si>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</si>
  <si>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</si>
  <si>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</si>
  <si>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</si>
  <si>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</si>
  <si>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</si>
  <si>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</si>
  <si>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</si>
  <si>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</si>
  <si>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</si>
  <si>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</si>
  <si>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</si>
  <si>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</si>
  <si>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</si>
  <si>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</si>
  <si>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</si>
  <si>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</si>
  <si>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MEDIPLUS SERVIÇOS MÉDICO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</si>
  <si>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</si>
  <si>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</si>
  <si>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</si>
  <si>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</si>
  <si>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</si>
  <si>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</si>
  <si>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</si>
  <si>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</si>
  <si>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</si>
  <si>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</si>
  <si>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</si>
  <si>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</si>
  <si>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</si>
  <si>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</si>
  <si>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</si>
  <si>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</si>
  <si>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</si>
  <si>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</si>
  <si>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</si>
  <si>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</si>
  <si>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</si>
  <si>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</si>
  <si>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</si>
  <si>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</si>
  <si>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</si>
  <si>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</si>
  <si>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</si>
  <si>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</si>
  <si>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</si>
  <si>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</si>
  <si>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</si>
  <si>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</si>
  <si>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</si>
  <si>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</si>
  <si>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</si>
  <si>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01/07/2020</t>
  </si>
  <si>
    <t>DBV COMERCIO DE MATERIAL HOSPITALAR  LTDA ME</t>
  </si>
  <si>
    <t>Luciana Nascimento de Almeida- Limpclean - Rio Eir</t>
  </si>
  <si>
    <t>Esterilização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</si>
  <si>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</si>
  <si>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</si>
  <si>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</si>
  <si>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</si>
  <si>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</si>
  <si>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NARCOMINAS ASSISTÊNCIA TÉCNICA LTDA</t>
  </si>
  <si>
    <t>MATHEUS CELIO MONTEIRO DE SOUZ</t>
  </si>
  <si>
    <t>ALEXANDRE ALVES ROBERTO</t>
  </si>
  <si>
    <t>Serviço Médico</t>
  </si>
  <si>
    <t>MEDIPLUS SERVIÇOS MÉDICOS LTDA</t>
  </si>
  <si>
    <t>Laborátorio</t>
  </si>
  <si>
    <t>Fluxo Diagnóstico Ltda</t>
  </si>
  <si>
    <t>Retenção Darf- 1708 IRRF</t>
  </si>
  <si>
    <t>GUIA DA PREVIDÊNCIA SOCIAL - GPS</t>
  </si>
  <si>
    <t>VITAI SOLUÇÕES S/A</t>
  </si>
  <si>
    <t>Software / licença de uso</t>
  </si>
  <si>
    <t>BB RF CP Aut Mais</t>
  </si>
  <si>
    <t>ALPHA LIMP SERVICOS HOSPITALARES EIRELI - ME</t>
  </si>
  <si>
    <t>BIOXXI SERVIÇO DE ESTERILIZAÇÃO LTDA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</si>
  <si>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</si>
  <si>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</si>
  <si>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</si>
  <si>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</si>
  <si>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</si>
  <si>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ATIVA MEDICO CIRURGICA EIRELI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</si>
  <si>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</si>
  <si>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</si>
  <si>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</si>
  <si>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</si>
  <si>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</si>
  <si>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</si>
  <si>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</si>
  <si>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</si>
  <si>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</si>
  <si>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</si>
  <si>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</si>
  <si>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</si>
  <si>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</si>
  <si>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</si>
  <si>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</si>
  <si>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</si>
  <si>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nota fiscal</t>
  </si>
  <si>
    <t>transferência</t>
  </si>
  <si>
    <t>BOLETO BANCÁRIO</t>
  </si>
  <si>
    <t>DAM</t>
  </si>
  <si>
    <t>RECURSO HUMANO</t>
  </si>
  <si>
    <t>VAZ ASSESSORIA E SERVIÇOS COMBINADOS EIRELI - ME</t>
  </si>
  <si>
    <t>Internet</t>
  </si>
  <si>
    <t>TOP NET BRASIL SERVIÇOS DE TELECOMUNICAÇÃO</t>
  </si>
  <si>
    <t>KATIA NAVARINY FIGUEIREDO</t>
  </si>
  <si>
    <t>016.544.267-09</t>
  </si>
  <si>
    <t>Honorários Advocatícios</t>
  </si>
  <si>
    <t>Serviço de Limpeza e Higienização</t>
  </si>
  <si>
    <t>Controle de Acesso</t>
  </si>
  <si>
    <t>EMITIR CND FGTS PARA PAGAMENTO</t>
  </si>
  <si>
    <t>SHAMMAH COMERCIO DE MATERIAIS EIRELI ME</t>
  </si>
  <si>
    <t>06/08/2020</t>
  </si>
  <si>
    <t>04/08/2020</t>
  </si>
  <si>
    <t>01/08/2020</t>
  </si>
  <si>
    <t xml:space="preserve">FETRANSPOR </t>
  </si>
  <si>
    <t>BRTC CONFECÇÃO E COMERCIO DO VESTUARIO S/A</t>
  </si>
  <si>
    <t>MEDCIM PRODUTOS HOSPITALARES E SERV LTDA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</si>
  <si>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</si>
  <si>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</si>
  <si>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</si>
  <si>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</si>
  <si>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</si>
  <si>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</si>
  <si>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DARF</t>
  </si>
  <si>
    <t>GPS</t>
  </si>
  <si>
    <t>832,031.200.460.208</t>
  </si>
  <si>
    <t>832,031.200.460.209</t>
  </si>
  <si>
    <t>832,031.200.460.210</t>
  </si>
  <si>
    <t>832,031.200.460.211</t>
  </si>
  <si>
    <t>28/08/2020</t>
  </si>
  <si>
    <t>RUBEN ALVES PEREIRA JUNIOR</t>
  </si>
  <si>
    <t>Devolução</t>
  </si>
  <si>
    <t>21/08/2020</t>
  </si>
  <si>
    <t>20/08/2020</t>
  </si>
  <si>
    <t>BRAVO ASSESSORIA E SERVIÇOS EMPRESARIAIS LTDA</t>
  </si>
  <si>
    <t>NFS 125</t>
  </si>
  <si>
    <t>19/09/2020</t>
  </si>
  <si>
    <t>27/07/2020</t>
  </si>
  <si>
    <t>MILLER SERVICOS E PRODUTOS EIRELI</t>
  </si>
  <si>
    <t>MILLER PRODUTOS E SERVIÇOS EIRELLI</t>
  </si>
  <si>
    <t>Instituto Diva Alves do Brasil</t>
  </si>
  <si>
    <t>Água e Saneamento</t>
  </si>
  <si>
    <t>COMPANHIA ESTADUAL DE ÁGUA E ESGOTO</t>
  </si>
  <si>
    <t>27/08/2020</t>
  </si>
  <si>
    <t>01/09/2020</t>
  </si>
  <si>
    <t>EDUS MEDICAMENTOS E MATERIAIS CIRURGICOS EIRELI EP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</si>
  <si>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</si>
  <si>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</si>
  <si>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</si>
  <si>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</si>
  <si>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</si>
  <si>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</si>
  <si>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02/09/2020</t>
  </si>
  <si>
    <t>Folha Comp: 08/2020</t>
  </si>
  <si>
    <t>Provisão 13° Salário Comp: 07.2020</t>
  </si>
  <si>
    <t>Provisão Férias</t>
  </si>
  <si>
    <t>Provisão Férias Comp: 07.2020</t>
  </si>
  <si>
    <t>Devolução Queimados Ref. - NF - 115101</t>
  </si>
  <si>
    <t>referente a compra ter sido por queimados equivacadamente.</t>
  </si>
  <si>
    <t>NF 9204</t>
  </si>
  <si>
    <t>GAMA MED 13 COMERCIO E SERVÇOS EIRELI</t>
  </si>
  <si>
    <t>Tar Pag Salár Créd Conta - Cobrança referente 02/09/2020</t>
  </si>
  <si>
    <t>Tar Lib/Ant Float Pg Sal - Cobrança referente 02/09/2020</t>
  </si>
  <si>
    <t>06/04/2020</t>
  </si>
  <si>
    <t>01/03/2020</t>
  </si>
  <si>
    <t>Provisão Multa Rescisões</t>
  </si>
  <si>
    <t>Provisão Multa Rescisória Comp: 03.2020</t>
  </si>
  <si>
    <t>06/05/2020</t>
  </si>
  <si>
    <t>Provisão Multa Rescisória Comp: 04.2020</t>
  </si>
  <si>
    <t>06/06/2020</t>
  </si>
  <si>
    <t>01/05/2020</t>
  </si>
  <si>
    <t>Provisão Multa Rescisória Comp: 05.2020</t>
  </si>
  <si>
    <t>06/07/2020</t>
  </si>
  <si>
    <t>01/06/2020</t>
  </si>
  <si>
    <t>Provisão Multa Rescisória Comp: 06.2020</t>
  </si>
  <si>
    <t>Provisão Rescisões</t>
  </si>
  <si>
    <t>Provisão Rescisões Comp: 03.2020</t>
  </si>
  <si>
    <t>Provisão Rescisões Comp: 04.2020</t>
  </si>
  <si>
    <t>Provisão Rescisões Comp: 05.2020</t>
  </si>
  <si>
    <t>Provisão Rescisões Comp: 06.2020</t>
  </si>
  <si>
    <t>Provisão Férias Comp: 04.2020</t>
  </si>
  <si>
    <t>Provisão Férias Comp: 05.2020</t>
  </si>
  <si>
    <t>Provisão Férias Comp: 06.2020</t>
  </si>
  <si>
    <t>Provisão  13° Salário</t>
  </si>
  <si>
    <t>Provisão  13° Salário Comp: 04.2020</t>
  </si>
  <si>
    <t>Provisão  13° Salário Comp: 05.2020</t>
  </si>
  <si>
    <t>Provisão  13° Salário Comp: 06.2020</t>
  </si>
  <si>
    <t>Provisão Multa Rescisória Comp: 07.2020</t>
  </si>
  <si>
    <t>Provisão Rescisões Comp: 07.2020</t>
  </si>
  <si>
    <t>03/09/2020</t>
  </si>
  <si>
    <t>NF 19.380</t>
  </si>
  <si>
    <t>EMITIR CND FGTS E MUNICIPAL PARA PAGAMENTO</t>
  </si>
  <si>
    <t>04/09/2020</t>
  </si>
  <si>
    <t>NF 1.052</t>
  </si>
  <si>
    <t>08/09/2020</t>
  </si>
  <si>
    <t>NF 5.495</t>
  </si>
  <si>
    <t>MORIA MULTICOMERCIO LTDA-ME</t>
  </si>
  <si>
    <t>08.382.729/0001-81</t>
  </si>
  <si>
    <t>26/06/2020</t>
  </si>
  <si>
    <t>CEDAE COMP: 06/2020 - Parcelamento</t>
  </si>
  <si>
    <t>10/09/2020</t>
  </si>
  <si>
    <t>CEDAE COMP: 07/2020 - Parcelamento</t>
  </si>
  <si>
    <t>Fundo Fixo Comp: 08.2020</t>
  </si>
  <si>
    <t>11/09/2020</t>
  </si>
  <si>
    <t>14/09/2020</t>
  </si>
  <si>
    <t>1/2NF 132.846</t>
  </si>
  <si>
    <t>NF 4111</t>
  </si>
  <si>
    <t>ATOS PHARMA PRODUTOS HOSPITALARES EIRELI</t>
  </si>
  <si>
    <t>CNPJ: 16.897.017/0001-23</t>
  </si>
  <si>
    <t>15/09/2020</t>
  </si>
  <si>
    <t>Tarifa Pacote de Serviços - Cobrança referente 15/09/2020</t>
  </si>
  <si>
    <t>20/09/2020</t>
  </si>
  <si>
    <t>Imposto IRRF Folha Comp: 08/2020</t>
  </si>
  <si>
    <t>17/09/2020</t>
  </si>
  <si>
    <t>18/09/2020</t>
  </si>
  <si>
    <t>Imposto IRRFPJ Comp: 08/2020 - Retenção NFS</t>
  </si>
  <si>
    <t>Imposto CSRF Comp: 08/2020 - Retenção NFS</t>
  </si>
  <si>
    <t>Imposto INSS Folha Comp: 08/2020 - Retenção NFS 133 e 141</t>
  </si>
  <si>
    <t>Prestador Bravo</t>
  </si>
  <si>
    <t>Imposto INSS Folha Comp: 08/2020</t>
  </si>
  <si>
    <t>NFS 45</t>
  </si>
  <si>
    <t>Prestador vip service</t>
  </si>
  <si>
    <t>NFS 29</t>
  </si>
  <si>
    <t>FALTA CONTRATO ASSINADO / FALTA DOCUMENTAÇÃO DE RH</t>
  </si>
  <si>
    <t>NFS 98</t>
  </si>
  <si>
    <t>FALTA DOCUMENTAÇÃO RH</t>
  </si>
  <si>
    <t>NFS 78237</t>
  </si>
  <si>
    <t>FATURA S000695</t>
  </si>
  <si>
    <t>NFS 1360</t>
  </si>
  <si>
    <t>NFS 25</t>
  </si>
  <si>
    <t>NF 19.543</t>
  </si>
  <si>
    <t>NF 19.539</t>
  </si>
  <si>
    <t>NF 27843</t>
  </si>
  <si>
    <t>BD DISTRIBUIDORA DE MEDICAMENTOS E MATERIAL HOSPIT</t>
  </si>
  <si>
    <t>NF 27834</t>
  </si>
  <si>
    <t>NFS 9084</t>
  </si>
  <si>
    <t>FATURA COB0018400</t>
  </si>
  <si>
    <t>NFS 1199</t>
  </si>
  <si>
    <t>Repasse Comp 08.2020</t>
  </si>
  <si>
    <t>Tar DOC/TED Eletrônico - Cobrança referente 18/09/2020</t>
  </si>
  <si>
    <t>21/09/2020</t>
  </si>
  <si>
    <t>NFS 5415</t>
  </si>
  <si>
    <t>23/09/2020</t>
  </si>
  <si>
    <t>NFS 103</t>
  </si>
  <si>
    <t>FALTA AS DOCUMENTAÇÕES DE RH E FALTA CONTRATO ASSINADO</t>
  </si>
  <si>
    <t>CONTRATO SEM ASSINATURA</t>
  </si>
  <si>
    <t>NFS 5940</t>
  </si>
  <si>
    <t>BEST FORCE GERADORES EIRELI</t>
  </si>
  <si>
    <t>FALTA CONTRATO ASSINADO</t>
  </si>
  <si>
    <t>26/09/2020</t>
  </si>
  <si>
    <t>NF 120970</t>
  </si>
  <si>
    <t>NF 19.605</t>
  </si>
  <si>
    <t>NF 19.604</t>
  </si>
  <si>
    <t>28/09/2020</t>
  </si>
  <si>
    <t>CEDAE COMP: 09/2020 - Parcelamento</t>
  </si>
  <si>
    <t>CEDAE COMP: 09/2020 - Medição</t>
  </si>
  <si>
    <t>NF 37</t>
  </si>
  <si>
    <t>ALIMENTAÇÃO GLOBAL SERVICE EIRELI</t>
  </si>
  <si>
    <t>NFS 815</t>
  </si>
  <si>
    <t>TOP CLEAN COMERCIO E SERVICOS GERAIS LTDA - EIRELI</t>
  </si>
  <si>
    <t>CNPJ:13.986.449/0001-12</t>
  </si>
  <si>
    <t>NFS 3097</t>
  </si>
  <si>
    <t>NFS 326</t>
  </si>
  <si>
    <t>EMITIR CND ESTADUAL PARA PAGAMENTO</t>
  </si>
  <si>
    <t>NFS 7010</t>
  </si>
  <si>
    <t>NF 5.464</t>
  </si>
  <si>
    <t>NF 4187</t>
  </si>
  <si>
    <t>Tar DOC/TED Eletrônico - Cobrança referente 23/09/2020</t>
  </si>
  <si>
    <t>NFS 154</t>
  </si>
  <si>
    <t>25/09/2020</t>
  </si>
  <si>
    <t xml:space="preserve"> FALTA DOCUMENTAÇÃO DE RH / FALTA CONTRATO ASSINADO</t>
  </si>
  <si>
    <t>FATURA 11045</t>
  </si>
  <si>
    <t>NFS 2072</t>
  </si>
  <si>
    <t xml:space="preserve"> FALTA DOCUMENTAÇÃO DE RH</t>
  </si>
  <si>
    <t>NFS 849</t>
  </si>
  <si>
    <t>FALTA CND FGTS E FEDERAL</t>
  </si>
  <si>
    <t>Tar DOC/TED Eletrônico - Cobrança referente 25/09/2020</t>
  </si>
  <si>
    <t>01/10/2020</t>
  </si>
  <si>
    <t>N° PEDIDO 46249229</t>
  </si>
  <si>
    <t>Provisão Férias Comp: 08.2020</t>
  </si>
  <si>
    <t>29/09/2020</t>
  </si>
  <si>
    <t>Provisão 13° Salário Comp: 08.2020</t>
  </si>
  <si>
    <t>Provisão Multa Rescisória Comp: 08.2020</t>
  </si>
  <si>
    <t>Provisão Rescisões Comp: 08.2020</t>
  </si>
  <si>
    <t>APOLICE N° 3244247</t>
  </si>
  <si>
    <t>TOKIO MARINE SEGURADORA S.A.</t>
  </si>
  <si>
    <t>07/09/2020</t>
  </si>
  <si>
    <t>Devolução do Imposto FGTS Comp: 08/2020</t>
  </si>
  <si>
    <t>30/09/2020</t>
  </si>
  <si>
    <t>29/10/2020</t>
  </si>
  <si>
    <t>NF 49365</t>
  </si>
  <si>
    <t>FUTURA DIST. DE MED E PRODUTOS</t>
  </si>
  <si>
    <t>Tar DOC/TED Eletrônico - Cobrança referente 30/09/2020</t>
  </si>
  <si>
    <t>Imposto INSS Comp: 08/2020 - Retenção NFS  2031</t>
  </si>
  <si>
    <t>16.897.017/0001-23</t>
  </si>
  <si>
    <t>13.986.449/0001-12</t>
  </si>
  <si>
    <t>39.326.707/0003-90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</si>
</sst>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2" applyBorder="1"/>
    <xf numFmtId="0" fontId="0" fillId="0" borderId="1" xfId="0" applyFill="1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6"/>
  <sheetViews>
    <sheetView tabSelected="1" topLeftCell="H1" workbookViewId="0">
      <selection activeCell="I2" sqref="I2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9.42578125" style="5" bestFit="1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6" customWidth="1"/>
    <col min="9" max="9" width="55" style="26" customWidth="1"/>
    <col min="10" max="10" width="16" style="26" customWidth="1"/>
    <col min="11" max="11" width="60.140625" style="26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47" s="8" customFormat="1" x14ac:dyDescent="0.25">
      <c r="E1" s="16"/>
      <c r="F1" s="27"/>
      <c r="G1" s="30"/>
      <c r="H1" s="45"/>
      <c r="I1" s="49"/>
      <c r="J1" s="34"/>
      <c r="K1" s="34"/>
      <c r="L1" s="9" t="s">
        <v>39</v>
      </c>
      <c r="M1" s="10">
        <v>25252.38</v>
      </c>
      <c r="N1" s="16"/>
      <c r="AA1" s="9"/>
    </row>
    <row r="2" spans="2:47" s="8" customFormat="1" x14ac:dyDescent="0.25">
      <c r="E2" s="16"/>
      <c r="F2" s="27"/>
      <c r="G2" s="31"/>
      <c r="H2" s="46"/>
      <c r="I2" s="49"/>
      <c r="J2" s="34"/>
      <c r="K2" s="34"/>
      <c r="L2" s="9" t="s">
        <v>40</v>
      </c>
      <c r="M2" s="10">
        <v>137915.85</v>
      </c>
      <c r="N2" s="16"/>
      <c r="AA2" s="9"/>
    </row>
    <row r="3" spans="2:47" s="8" customFormat="1" x14ac:dyDescent="0.25">
      <c r="C3" s="28"/>
      <c r="D3" s="28"/>
      <c r="E3" s="28"/>
      <c r="F3" s="28"/>
      <c r="G3" s="28"/>
      <c r="H3" s="34"/>
      <c r="I3" s="34"/>
      <c r="J3" s="34"/>
      <c r="K3" s="34"/>
      <c r="L3" s="28"/>
      <c r="M3" s="32" t="s">
        <v>83</v>
      </c>
      <c r="N3" s="33">
        <v>1</v>
      </c>
      <c r="AA3" s="9"/>
    </row>
    <row r="4" spans="2:47" s="12" customFormat="1" ht="25.5" x14ac:dyDescent="0.2">
      <c r="B4" s="11" t="s">
        <v>74</v>
      </c>
      <c r="C4" s="11" t="s">
        <v>75</v>
      </c>
      <c r="D4" s="11" t="s">
        <v>76</v>
      </c>
      <c r="E4" s="11" t="s">
        <v>77</v>
      </c>
      <c r="F4" s="11" t="s">
        <v>78</v>
      </c>
      <c r="G4" s="11" t="s">
        <v>35</v>
      </c>
      <c r="H4" s="11" t="s">
        <v>13</v>
      </c>
      <c r="I4" s="11" t="s">
        <v>79</v>
      </c>
      <c r="J4" s="11" t="s">
        <v>45</v>
      </c>
      <c r="K4" s="11" t="s">
        <v>80</v>
      </c>
      <c r="L4" s="11" t="s">
        <v>81</v>
      </c>
      <c r="M4" s="11" t="s">
        <v>82</v>
      </c>
      <c r="N4" s="11" t="s">
        <v>41</v>
      </c>
      <c r="O4" s="11" t="s">
        <v>5</v>
      </c>
      <c r="P4" s="11" t="s">
        <v>0</v>
      </c>
      <c r="AA4" s="67"/>
    </row>
    <row r="5" spans="2:47" s="20" customFormat="1" x14ac:dyDescent="0.2">
      <c r="B5" s="17" t="s">
        <v>88</v>
      </c>
      <c r="C5" s="2" t="s">
        <v>946</v>
      </c>
      <c r="D5" s="68">
        <v>5996</v>
      </c>
      <c r="E5" s="2" t="str">
        <f>CAZUL!B2</f>
        <v>01/08/2020</v>
      </c>
      <c r="F5" s="29" t="str">
        <f>CAZUL!N2</f>
        <v>01/09/2020</v>
      </c>
      <c r="G5" s="18" t="str">
        <f>DESPESAS!D$2</f>
        <v>UPA DUQUE II</v>
      </c>
      <c r="H5" s="47" t="str">
        <f>VLOOKUP(I5,FORNECEDOR!$A$1:$B$447,2,FALSE)</f>
        <v>12.955.134/0001-45</v>
      </c>
      <c r="I5" s="50" t="str">
        <f>CAZUL!E2</f>
        <v>Instituto Diva Alves do Brasil</v>
      </c>
      <c r="J5" s="25" t="str">
        <f>VLOOKUP(AA5,DESPESAS!$A$2:$B$326,2,FALSE)</f>
        <v>01.01.01</v>
      </c>
      <c r="K5" s="25" t="str">
        <f>VLOOKUP(AA5,DESPESAS!$A$2:$C$336,3,FALSE)</f>
        <v>FOLHA NORMAL</v>
      </c>
      <c r="L5" s="19">
        <f>CAZUL!F2</f>
        <v>0</v>
      </c>
      <c r="M5" s="44">
        <f>CAZUL!G2</f>
        <v>74631.73</v>
      </c>
      <c r="N5" s="19">
        <f>CAZUL!H2</f>
        <v>-74631.73</v>
      </c>
      <c r="O5" s="2" t="str">
        <f>DESPESAS!E$2</f>
        <v>BANCO DO BRASIL</v>
      </c>
      <c r="P5" s="18"/>
      <c r="AA5" s="48" t="str">
        <f>CAZUL!C2</f>
        <v>Salário</v>
      </c>
    </row>
    <row r="6" spans="2:47" s="21" customFormat="1" ht="12.75" customHeight="1" x14ac:dyDescent="0.25">
      <c r="B6" s="17" t="s">
        <v>88</v>
      </c>
      <c r="C6" s="2"/>
      <c r="D6" s="68">
        <v>42</v>
      </c>
      <c r="E6" s="2" t="str">
        <f>CAZUL!B3</f>
        <v>01/09/2020</v>
      </c>
      <c r="F6" s="29" t="str">
        <f>CAZUL!N3</f>
        <v>01/09/2020</v>
      </c>
      <c r="G6" s="18" t="str">
        <f>DESPESAS!D$2</f>
        <v>UPA DUQUE II</v>
      </c>
      <c r="H6" s="47" t="str">
        <f>VLOOKUP(I6,FORNECEDOR!$A$1:$B$447,2,FALSE)</f>
        <v>00.000.000/1409-53</v>
      </c>
      <c r="I6" s="50" t="str">
        <f>CAZUL!E3</f>
        <v>BANCO DO BRASIL</v>
      </c>
      <c r="J6" s="25" t="str">
        <f>VLOOKUP(AA6,DESPESAS!$A$2:$B$326,2,FALSE)</f>
        <v>11.01.05</v>
      </c>
      <c r="K6" s="25" t="str">
        <f>VLOOKUP(AA6,DESPESAS!$A$2:$C$336,3,FALSE)</f>
        <v>RESGATE INVEST FACIL</v>
      </c>
      <c r="L6" s="19">
        <f>CAZUL!F3</f>
        <v>74631.73</v>
      </c>
      <c r="M6" s="44">
        <f>CAZUL!G3</f>
        <v>0</v>
      </c>
      <c r="N6" s="19">
        <f>CAZUL!H3</f>
        <v>0</v>
      </c>
      <c r="O6" s="2" t="str">
        <f>DESPESAS!E$2</f>
        <v>BANCO DO BRASIL</v>
      </c>
      <c r="P6" s="18"/>
      <c r="AA6" s="48" t="str">
        <f>CAZUL!C3</f>
        <v>RESGATE INVEST FACIL</v>
      </c>
    </row>
    <row r="7" spans="2:47" s="21" customFormat="1" x14ac:dyDescent="0.25">
      <c r="B7" s="17" t="s">
        <v>88</v>
      </c>
      <c r="C7" s="2" t="s">
        <v>946</v>
      </c>
      <c r="D7" s="68">
        <v>551523000051365</v>
      </c>
      <c r="E7" s="2" t="str">
        <f>CAZUL!B4</f>
        <v>01/07/2020</v>
      </c>
      <c r="F7" s="29" t="str">
        <f>CAZUL!N4</f>
        <v>02/09/2020</v>
      </c>
      <c r="G7" s="18" t="str">
        <f>DESPESAS!D$2</f>
        <v>UPA DUQUE II</v>
      </c>
      <c r="H7" s="47" t="str">
        <f>VLOOKUP(I7,FORNECEDOR!$A$1:$B$447,2,FALSE)</f>
        <v>12.955.134/0001-45</v>
      </c>
      <c r="I7" s="50" t="str">
        <f>CAZUL!E4</f>
        <v>INSTITUTO DIVA ALVES DO BRASIL</v>
      </c>
      <c r="J7" s="25" t="str">
        <f>VLOOKUP(AA7,DESPESAS!$A$2:$B$326,2,FALSE)</f>
        <v>01.01.99</v>
      </c>
      <c r="K7" s="25" t="str">
        <f>VLOOKUP(AA7,DESPESAS!$A$2:$C$336,3,FALSE)</f>
        <v>OUTRAS VANTAGENS</v>
      </c>
      <c r="L7" s="19">
        <f>CAZUL!F4</f>
        <v>0</v>
      </c>
      <c r="M7" s="44">
        <f>CAZUL!G4</f>
        <v>10407.11</v>
      </c>
      <c r="N7" s="19">
        <f>CAZUL!H4</f>
        <v>0</v>
      </c>
      <c r="O7" s="2" t="str">
        <f>DESPESAS!E$2</f>
        <v>BANCO DO BRASIL</v>
      </c>
      <c r="P7" s="18"/>
      <c r="AA7" s="48" t="str">
        <f>CAZUL!C4</f>
        <v>Provisão  13° Salário</v>
      </c>
    </row>
    <row r="8" spans="2:47" s="22" customFormat="1" x14ac:dyDescent="0.25">
      <c r="B8" s="17" t="s">
        <v>88</v>
      </c>
      <c r="C8" s="2" t="s">
        <v>946</v>
      </c>
      <c r="D8" s="68">
        <v>551523000051365</v>
      </c>
      <c r="E8" s="2" t="str">
        <f>CAZUL!B5</f>
        <v>01/07/2020</v>
      </c>
      <c r="F8" s="29" t="str">
        <f>CAZUL!N5</f>
        <v>02/09/2020</v>
      </c>
      <c r="G8" s="18" t="str">
        <f>DESPESAS!D$2</f>
        <v>UPA DUQUE II</v>
      </c>
      <c r="H8" s="47" t="str">
        <f>VLOOKUP(I8,FORNECEDOR!$A$1:$B$447,2,FALSE)</f>
        <v>12.955.134/0001-45</v>
      </c>
      <c r="I8" s="50" t="str">
        <f>CAZUL!E5</f>
        <v>INSTITUTO DIVA ALVES DO BRASIL</v>
      </c>
      <c r="J8" s="25" t="str">
        <f>VLOOKUP(AA8,DESPESAS!$A$2:$B$326,2,FALSE)</f>
        <v>01.01.99</v>
      </c>
      <c r="K8" s="25" t="str">
        <f>VLOOKUP(AA8,DESPESAS!$A$2:$C$336,3,FALSE)</f>
        <v>OUTRAS VANTAGENS</v>
      </c>
      <c r="L8" s="19">
        <f>CAZUL!F5</f>
        <v>0</v>
      </c>
      <c r="M8" s="44">
        <f>CAZUL!G5</f>
        <v>13876.19</v>
      </c>
      <c r="N8" s="19">
        <f>CAZUL!H5</f>
        <v>-24283.300000000003</v>
      </c>
      <c r="O8" s="2" t="str">
        <f>DESPESAS!E$2</f>
        <v>BANCO DO BRASIL</v>
      </c>
      <c r="P8" s="18"/>
      <c r="Q8" s="23"/>
      <c r="R8" s="23"/>
      <c r="S8" s="23"/>
      <c r="T8" s="23"/>
      <c r="U8" s="23"/>
      <c r="V8" s="23"/>
      <c r="W8" s="23"/>
      <c r="X8" s="23"/>
      <c r="Y8" s="23"/>
      <c r="Z8" s="23"/>
      <c r="AA8" s="48" t="str">
        <f>CAZUL!C5</f>
        <v>Provisão Férias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2:47" s="23" customFormat="1" ht="11.25" customHeight="1" x14ac:dyDescent="0.25">
      <c r="B9" s="17" t="s">
        <v>88</v>
      </c>
      <c r="C9" s="2" t="s">
        <v>946</v>
      </c>
      <c r="D9" s="68">
        <v>90201</v>
      </c>
      <c r="E9" s="2" t="str">
        <f>CAZUL!B6</f>
        <v>01/08/2020</v>
      </c>
      <c r="F9" s="29" t="str">
        <f>CAZUL!N6</f>
        <v>02/09/2020</v>
      </c>
      <c r="G9" s="18" t="str">
        <f>DESPESAS!D$2</f>
        <v>UPA DUQUE II</v>
      </c>
      <c r="H9" s="47" t="str">
        <f>VLOOKUP(I9,FORNECEDOR!$A$1:$B$447,2,FALSE)</f>
        <v>151.958.897-67</v>
      </c>
      <c r="I9" s="50" t="str">
        <f>CAZUL!E6</f>
        <v>KAENA OLIVEIRA ANTINHO</v>
      </c>
      <c r="J9" s="25" t="str">
        <f>VLOOKUP(AA9,DESPESAS!$A$2:$B$326,2,FALSE)</f>
        <v>01.01.01</v>
      </c>
      <c r="K9" s="25" t="str">
        <f>VLOOKUP(AA9,DESPESAS!$A$2:$C$336,3,FALSE)</f>
        <v>FOLHA NORMAL</v>
      </c>
      <c r="L9" s="19">
        <f>CAZUL!F6</f>
        <v>0</v>
      </c>
      <c r="M9" s="44">
        <f>CAZUL!G6</f>
        <v>1527.4</v>
      </c>
      <c r="N9" s="19">
        <f>CAZUL!H6</f>
        <v>0</v>
      </c>
      <c r="O9" s="2" t="str">
        <f>DESPESAS!E$2</f>
        <v>BANCO DO BRASIL</v>
      </c>
      <c r="P9" s="18"/>
      <c r="AA9" s="48" t="str">
        <f>CAZUL!C6</f>
        <v>Salário</v>
      </c>
    </row>
    <row r="10" spans="2:47" s="21" customFormat="1" ht="11.25" customHeight="1" x14ac:dyDescent="0.25">
      <c r="B10" s="17" t="s">
        <v>88</v>
      </c>
      <c r="C10" s="2" t="s">
        <v>946</v>
      </c>
      <c r="D10" s="68">
        <v>551523000051345</v>
      </c>
      <c r="E10" s="2" t="str">
        <f>CAZUL!B7</f>
        <v>02/09/2020</v>
      </c>
      <c r="F10" s="29" t="str">
        <f>CAZUL!N7</f>
        <v>02/09/2020</v>
      </c>
      <c r="G10" s="18" t="str">
        <f>DESPESAS!D$2</f>
        <v>UPA DUQUE II</v>
      </c>
      <c r="H10" s="47" t="str">
        <f>VLOOKUP(I10,FORNECEDOR!$A$1:$B$447,2,FALSE)</f>
        <v>12.955.134/0001-45</v>
      </c>
      <c r="I10" s="50" t="str">
        <f>CAZUL!E7</f>
        <v>INSTITUTO DIVA ALVES DO BRASIL</v>
      </c>
      <c r="J10" s="25" t="str">
        <f>VLOOKUP(AA10,DESPESAS!$A$2:$B$326,2,FALSE)</f>
        <v>07.99.01</v>
      </c>
      <c r="K10" s="25" t="str">
        <f>VLOOKUP(AA10,DESPESAS!$A$2:$C$336,3,FALSE)</f>
        <v>OUTRAS</v>
      </c>
      <c r="L10" s="19">
        <f>CAZUL!F7</f>
        <v>0</v>
      </c>
      <c r="M10" s="44">
        <f>CAZUL!G7</f>
        <v>4785</v>
      </c>
      <c r="N10" s="19">
        <f>CAZUL!H7</f>
        <v>0</v>
      </c>
      <c r="O10" s="2" t="str">
        <f>DESPESAS!E$2</f>
        <v>BANCO DO BRASIL</v>
      </c>
      <c r="P10" s="18"/>
      <c r="AA10" s="48" t="str">
        <f>CAZUL!C7</f>
        <v>Devolução</v>
      </c>
    </row>
    <row r="11" spans="2:47" s="21" customFormat="1" ht="12.75" customHeight="1" x14ac:dyDescent="0.25">
      <c r="B11" s="17" t="s">
        <v>88</v>
      </c>
      <c r="C11" s="2" t="s">
        <v>946</v>
      </c>
      <c r="D11" s="68">
        <v>550472000014174</v>
      </c>
      <c r="E11" s="2" t="str">
        <f>CAZUL!B8</f>
        <v>04/08/2020</v>
      </c>
      <c r="F11" s="29" t="str">
        <f>CAZUL!N8</f>
        <v>02/09/2020</v>
      </c>
      <c r="G11" s="18" t="str">
        <f>DESPESAS!D$2</f>
        <v>UPA DUQUE II</v>
      </c>
      <c r="H11" s="47" t="str">
        <f>VLOOKUP(I11,FORNECEDOR!$A$1:$B$447,2,FALSE)</f>
        <v>04.981.484/0001-58</v>
      </c>
      <c r="I11" s="50" t="str">
        <f>CAZUL!E8</f>
        <v>GAMA MED 13 COMERCIO E SERVÇOS EIRELI</v>
      </c>
      <c r="J11" s="25" t="str">
        <f>VLOOKUP(AA11,DESPESAS!$A$2:$B$326,2,FALSE)</f>
        <v>02.07.03</v>
      </c>
      <c r="K11" s="25" t="str">
        <f>VLOOKUP(AA11,DESPESAS!$A$2:$C$336,3,FALSE)</f>
        <v>MATERIAIS HOSPITALARES MÉDICOS/ODONTOLÓGICOS/LABORATORIAIS</v>
      </c>
      <c r="L11" s="19">
        <f>CAZUL!F8</f>
        <v>0</v>
      </c>
      <c r="M11" s="44">
        <f>CAZUL!G8</f>
        <v>985.27</v>
      </c>
      <c r="N11" s="19">
        <f>CAZUL!H8</f>
        <v>0</v>
      </c>
      <c r="O11" s="2" t="str">
        <f>DESPESAS!E$2</f>
        <v>BANCO DO BRASIL</v>
      </c>
      <c r="P11" s="18"/>
      <c r="AA11" s="48" t="str">
        <f>CAZUL!C8</f>
        <v>Material Hospitalar</v>
      </c>
    </row>
    <row r="12" spans="2:47" s="21" customFormat="1" ht="12.75" customHeight="1" x14ac:dyDescent="0.25">
      <c r="B12" s="17" t="s">
        <v>88</v>
      </c>
      <c r="C12" s="18"/>
      <c r="D12" s="68">
        <v>42</v>
      </c>
      <c r="E12" s="2" t="str">
        <f>CAZUL!B9</f>
        <v>02/09/2020</v>
      </c>
      <c r="F12" s="29" t="str">
        <f>CAZUL!N9</f>
        <v>02/09/2020</v>
      </c>
      <c r="G12" s="18" t="str">
        <f>DESPESAS!D$2</f>
        <v>UPA DUQUE II</v>
      </c>
      <c r="H12" s="47" t="str">
        <f>VLOOKUP(I12,FORNECEDOR!$A$1:$B$447,2,FALSE)</f>
        <v>00.000.000/1409-53</v>
      </c>
      <c r="I12" s="50" t="str">
        <f>CAZUL!E9</f>
        <v>BANCO DO BRASIL</v>
      </c>
      <c r="J12" s="25" t="str">
        <f>VLOOKUP(AA12,DESPESAS!$A$2:$B$326,2,FALSE)</f>
        <v>11.01.05</v>
      </c>
      <c r="K12" s="25" t="str">
        <f>VLOOKUP(AA12,DESPESAS!$A$2:$C$336,3,FALSE)</f>
        <v>RESGATE INVEST FACIL</v>
      </c>
      <c r="L12" s="19">
        <f>CAZUL!F9</f>
        <v>93505.06</v>
      </c>
      <c r="M12" s="44">
        <f>CAZUL!G9</f>
        <v>0</v>
      </c>
      <c r="N12" s="19">
        <f>CAZUL!H9</f>
        <v>0</v>
      </c>
      <c r="O12" s="2" t="str">
        <f>DESPESAS!E$2</f>
        <v>BANCO DO BRASIL</v>
      </c>
      <c r="P12" s="18"/>
      <c r="AA12" s="48" t="str">
        <f>CAZUL!C9</f>
        <v>RESGATE INVEST FACIL</v>
      </c>
    </row>
    <row r="13" spans="2:47" s="21" customFormat="1" ht="12.75" customHeight="1" x14ac:dyDescent="0.25">
      <c r="B13" s="17" t="s">
        <v>88</v>
      </c>
      <c r="C13" s="2"/>
      <c r="D13" s="68">
        <v>822460904313614</v>
      </c>
      <c r="E13" s="2" t="str">
        <f>CAZUL!B10</f>
        <v>02/09/2020</v>
      </c>
      <c r="F13" s="29" t="str">
        <f>CAZUL!N10</f>
        <v>02/09/2020</v>
      </c>
      <c r="G13" s="18" t="str">
        <f>DESPESAS!D$2</f>
        <v>UPA DUQUE II</v>
      </c>
      <c r="H13" s="47" t="str">
        <f>VLOOKUP(I13,FORNECEDOR!$A$1:$B$447,2,FALSE)</f>
        <v>00.000.000/1409-53</v>
      </c>
      <c r="I13" s="50" t="str">
        <f>CAZUL!E10</f>
        <v>BANCO DO BRASIL</v>
      </c>
      <c r="J13" s="25" t="str">
        <f>VLOOKUP(AA13,DESPESAS!$A$2:$B$326,2,FALSE)</f>
        <v>06.01.01</v>
      </c>
      <c r="K13" s="25" t="str">
        <f>VLOOKUP(AA13,DESPESAS!$A$2:$C$336,3,FALSE)</f>
        <v>TARIFAS</v>
      </c>
      <c r="L13" s="19">
        <f>CAZUL!F10</f>
        <v>0</v>
      </c>
      <c r="M13" s="44">
        <f>CAZUL!G10</f>
        <v>57.8</v>
      </c>
      <c r="N13" s="19">
        <f>CAZUL!H10</f>
        <v>0</v>
      </c>
      <c r="O13" s="2" t="str">
        <f>DESPESAS!E$2</f>
        <v>BANCO DO BRASIL</v>
      </c>
      <c r="P13" s="18"/>
      <c r="AA13" s="48" t="str">
        <f>CAZUL!C10</f>
        <v>Tarifas Bancárias</v>
      </c>
    </row>
    <row r="14" spans="2:47" s="21" customFormat="1" ht="12.75" customHeight="1" x14ac:dyDescent="0.25">
      <c r="B14" s="17" t="s">
        <v>88</v>
      </c>
      <c r="C14" s="18"/>
      <c r="D14" s="68">
        <v>822460904313615</v>
      </c>
      <c r="E14" s="2" t="str">
        <f>CAZUL!B11</f>
        <v>02/09/2020</v>
      </c>
      <c r="F14" s="29" t="str">
        <f>CAZUL!N11</f>
        <v>02/09/2020</v>
      </c>
      <c r="G14" s="18" t="str">
        <f>DESPESAS!D$2</f>
        <v>UPA DUQUE II</v>
      </c>
      <c r="H14" s="47" t="str">
        <f>VLOOKUP(I14,FORNECEDOR!$A$1:$B$447,2,FALSE)</f>
        <v>00.000.000/1409-53</v>
      </c>
      <c r="I14" s="50" t="str">
        <f>CAZUL!E11</f>
        <v>BANCO DO BRASIL</v>
      </c>
      <c r="J14" s="25" t="str">
        <f>VLOOKUP(AA14,DESPESAS!$A$2:$B$326,2,FALSE)</f>
        <v>06.01.01</v>
      </c>
      <c r="K14" s="25" t="str">
        <f>VLOOKUP(AA14,DESPESAS!$A$2:$C$336,3,FALSE)</f>
        <v>TARIFAS</v>
      </c>
      <c r="L14" s="19">
        <f>CAZUL!F11</f>
        <v>0</v>
      </c>
      <c r="M14" s="44">
        <f>CAZUL!G11</f>
        <v>74.63</v>
      </c>
      <c r="N14" s="19">
        <f>CAZUL!H11</f>
        <v>61791.659999999996</v>
      </c>
      <c r="O14" s="2" t="str">
        <f>DESPESAS!E$2</f>
        <v>BANCO DO BRASIL</v>
      </c>
      <c r="P14" s="18"/>
      <c r="AA14" s="48" t="str">
        <f>CAZUL!C11</f>
        <v>Tarifas Bancárias</v>
      </c>
    </row>
    <row r="15" spans="2:47" s="21" customFormat="1" ht="12.75" customHeight="1" x14ac:dyDescent="0.25">
      <c r="B15" s="17" t="s">
        <v>88</v>
      </c>
      <c r="C15" s="2" t="s">
        <v>946</v>
      </c>
      <c r="D15" s="68">
        <v>551523000051365</v>
      </c>
      <c r="E15" s="2" t="str">
        <f>CAZUL!B12</f>
        <v>01/03/2020</v>
      </c>
      <c r="F15" s="29" t="str">
        <f>CAZUL!N12</f>
        <v>02/09/2020</v>
      </c>
      <c r="G15" s="18" t="str">
        <f>DESPESAS!D$2</f>
        <v>UPA DUQUE II</v>
      </c>
      <c r="H15" s="47" t="str">
        <f>VLOOKUP(I15,FORNECEDOR!$A$1:$B$447,2,FALSE)</f>
        <v>12.955.134/0001-45</v>
      </c>
      <c r="I15" s="50" t="str">
        <f>CAZUL!E12</f>
        <v>Instituto Diva Alves do Brasil</v>
      </c>
      <c r="J15" s="25" t="str">
        <f>VLOOKUP(AA15,DESPESAS!$A$2:$B$326,2,FALSE)</f>
        <v>01.01.99</v>
      </c>
      <c r="K15" s="25" t="str">
        <f>VLOOKUP(AA15,DESPESAS!$A$2:$C$336,3,FALSE)</f>
        <v>OUTRAS VANTAGENS</v>
      </c>
      <c r="L15" s="19">
        <f>CAZUL!F12</f>
        <v>0</v>
      </c>
      <c r="M15" s="44">
        <f>CAZUL!G12</f>
        <v>159.1</v>
      </c>
      <c r="N15" s="19">
        <f>CAZUL!H12</f>
        <v>61632.56</v>
      </c>
      <c r="O15" s="2" t="str">
        <f>DESPESAS!E$2</f>
        <v>BANCO DO BRASIL</v>
      </c>
      <c r="P15" s="18"/>
      <c r="AA15" s="48" t="str">
        <f>CAZUL!C12</f>
        <v>Provisão Multa Rescisões</v>
      </c>
    </row>
    <row r="16" spans="2:47" s="21" customFormat="1" ht="12.75" customHeight="1" x14ac:dyDescent="0.25">
      <c r="B16" s="17" t="s">
        <v>88</v>
      </c>
      <c r="C16" s="2" t="s">
        <v>946</v>
      </c>
      <c r="D16" s="68">
        <v>551523000051365</v>
      </c>
      <c r="E16" s="2" t="str">
        <f>CAZUL!B13</f>
        <v>01/04/2020</v>
      </c>
      <c r="F16" s="29" t="str">
        <f>CAZUL!N13</f>
        <v>02/09/2020</v>
      </c>
      <c r="G16" s="18" t="str">
        <f>DESPESAS!D$2</f>
        <v>UPA DUQUE II</v>
      </c>
      <c r="H16" s="47" t="str">
        <f>VLOOKUP(I16,FORNECEDOR!$A$1:$B$447,2,FALSE)</f>
        <v>12.955.134/0001-45</v>
      </c>
      <c r="I16" s="50" t="str">
        <f>CAZUL!E13</f>
        <v>Instituto Diva Alves do Brasil</v>
      </c>
      <c r="J16" s="25" t="str">
        <f>VLOOKUP(AA16,DESPESAS!$A$2:$B$326,2,FALSE)</f>
        <v>01.01.99</v>
      </c>
      <c r="K16" s="25" t="str">
        <f>VLOOKUP(AA16,DESPESAS!$A$2:$C$336,3,FALSE)</f>
        <v>OUTRAS VANTAGENS</v>
      </c>
      <c r="L16" s="19">
        <f>CAZUL!F13</f>
        <v>0</v>
      </c>
      <c r="M16" s="44">
        <f>CAZUL!G13</f>
        <v>1408.88</v>
      </c>
      <c r="N16" s="19">
        <f>CAZUL!H13</f>
        <v>60223.68</v>
      </c>
      <c r="O16" s="2" t="str">
        <f>DESPESAS!E$2</f>
        <v>BANCO DO BRASIL</v>
      </c>
      <c r="P16" s="18"/>
      <c r="AA16" s="48" t="str">
        <f>CAZUL!C13</f>
        <v>Provisão Multa Rescisões</v>
      </c>
    </row>
    <row r="17" spans="2:47" s="21" customFormat="1" ht="12.75" customHeight="1" x14ac:dyDescent="0.25">
      <c r="B17" s="17" t="s">
        <v>88</v>
      </c>
      <c r="C17" s="2" t="s">
        <v>946</v>
      </c>
      <c r="D17" s="68">
        <v>551523000051365</v>
      </c>
      <c r="E17" s="2" t="str">
        <f>CAZUL!B14</f>
        <v>01/05/2020</v>
      </c>
      <c r="F17" s="29" t="str">
        <f>CAZUL!N14</f>
        <v>02/09/2020</v>
      </c>
      <c r="G17" s="18" t="str">
        <f>DESPESAS!D$2</f>
        <v>UPA DUQUE II</v>
      </c>
      <c r="H17" s="47" t="str">
        <f>VLOOKUP(I17,FORNECEDOR!$A$1:$B$447,2,FALSE)</f>
        <v>12.955.134/0001-45</v>
      </c>
      <c r="I17" s="50" t="str">
        <f>CAZUL!E14</f>
        <v>Instituto Diva Alves do Brasil</v>
      </c>
      <c r="J17" s="25" t="str">
        <f>VLOOKUP(AA17,DESPESAS!$A$2:$B$326,2,FALSE)</f>
        <v>01.01.99</v>
      </c>
      <c r="K17" s="25" t="str">
        <f>VLOOKUP(AA17,DESPESAS!$A$2:$C$336,3,FALSE)</f>
        <v>OUTRAS VANTAGENS</v>
      </c>
      <c r="L17" s="19">
        <f>CAZUL!F14</f>
        <v>0</v>
      </c>
      <c r="M17" s="44">
        <f>CAZUL!G14</f>
        <v>2883.21</v>
      </c>
      <c r="N17" s="19">
        <f>CAZUL!H14</f>
        <v>57340.47</v>
      </c>
      <c r="O17" s="2" t="str">
        <f>DESPESAS!E$2</f>
        <v>BANCO DO BRASIL</v>
      </c>
      <c r="P17" s="18"/>
      <c r="AA17" s="48" t="str">
        <f>CAZUL!C14</f>
        <v>Provisão Multa Rescisões</v>
      </c>
    </row>
    <row r="18" spans="2:47" s="21" customFormat="1" ht="12.75" customHeight="1" x14ac:dyDescent="0.25">
      <c r="B18" s="17" t="s">
        <v>88</v>
      </c>
      <c r="C18" s="2" t="s">
        <v>946</v>
      </c>
      <c r="D18" s="68">
        <v>551523000051365</v>
      </c>
      <c r="E18" s="2" t="str">
        <f>CAZUL!B15</f>
        <v>01/06/2020</v>
      </c>
      <c r="F18" s="29" t="str">
        <f>CAZUL!N15</f>
        <v>02/09/2020</v>
      </c>
      <c r="G18" s="18" t="str">
        <f>DESPESAS!D$2</f>
        <v>UPA DUQUE II</v>
      </c>
      <c r="H18" s="47" t="str">
        <f>VLOOKUP(I18,FORNECEDOR!$A$1:$B$447,2,FALSE)</f>
        <v>12.955.134/0001-45</v>
      </c>
      <c r="I18" s="50" t="str">
        <f>CAZUL!E15</f>
        <v>Instituto Diva Alves do Brasil</v>
      </c>
      <c r="J18" s="25" t="str">
        <f>VLOOKUP(AA18,DESPESAS!$A$2:$B$326,2,FALSE)</f>
        <v>01.01.99</v>
      </c>
      <c r="K18" s="25" t="str">
        <f>VLOOKUP(AA18,DESPESAS!$A$2:$C$336,3,FALSE)</f>
        <v>OUTRAS VANTAGENS</v>
      </c>
      <c r="L18" s="19">
        <f>CAZUL!F15</f>
        <v>0</v>
      </c>
      <c r="M18" s="44">
        <f>CAZUL!G15</f>
        <v>2819.14</v>
      </c>
      <c r="N18" s="19">
        <f>CAZUL!H15</f>
        <v>54521.33</v>
      </c>
      <c r="O18" s="2" t="str">
        <f>DESPESAS!E$2</f>
        <v>BANCO DO BRASIL</v>
      </c>
      <c r="P18" s="18"/>
      <c r="AA18" s="48" t="str">
        <f>CAZUL!C15</f>
        <v>Provisão Multa Rescisões</v>
      </c>
    </row>
    <row r="19" spans="2:47" s="21" customFormat="1" x14ac:dyDescent="0.25">
      <c r="B19" s="17" t="s">
        <v>88</v>
      </c>
      <c r="C19" s="2" t="s">
        <v>946</v>
      </c>
      <c r="D19" s="68">
        <v>551523000051365</v>
      </c>
      <c r="E19" s="2" t="str">
        <f>CAZUL!B16</f>
        <v>01/03/2020</v>
      </c>
      <c r="F19" s="29" t="str">
        <f>CAZUL!N16</f>
        <v>02/09/2020</v>
      </c>
      <c r="G19" s="18" t="str">
        <f>DESPESAS!D$2</f>
        <v>UPA DUQUE II</v>
      </c>
      <c r="H19" s="47" t="str">
        <f>VLOOKUP(I19,FORNECEDOR!$A$1:$B$447,2,FALSE)</f>
        <v>12.955.134/0001-45</v>
      </c>
      <c r="I19" s="50" t="str">
        <f>CAZUL!E16</f>
        <v>Instituto Diva Alves do Brasil</v>
      </c>
      <c r="J19" s="25" t="str">
        <f>VLOOKUP(AA19,DESPESAS!$A$2:$B$326,2,FALSE)</f>
        <v>01.01.99</v>
      </c>
      <c r="K19" s="25" t="str">
        <f>VLOOKUP(AA19,DESPESAS!$A$2:$C$336,3,FALSE)</f>
        <v>OUTRAS VANTAGENS</v>
      </c>
      <c r="L19" s="19">
        <f>CAZUL!F16</f>
        <v>0</v>
      </c>
      <c r="M19" s="44">
        <f>CAZUL!G16</f>
        <v>44.75</v>
      </c>
      <c r="N19" s="19">
        <f>CAZUL!H16</f>
        <v>54476.58</v>
      </c>
      <c r="O19" s="2" t="str">
        <f>DESPESAS!E$2</f>
        <v>BANCO DO BRASIL</v>
      </c>
      <c r="P19" s="18"/>
      <c r="AA19" s="48" t="str">
        <f>CAZUL!C16</f>
        <v>Provisão Rescisões</v>
      </c>
    </row>
    <row r="20" spans="2:47" s="21" customFormat="1" ht="12.75" customHeight="1" x14ac:dyDescent="0.25">
      <c r="B20" s="17" t="s">
        <v>88</v>
      </c>
      <c r="C20" s="2" t="s">
        <v>946</v>
      </c>
      <c r="D20" s="68">
        <v>551523000051365</v>
      </c>
      <c r="E20" s="2" t="str">
        <f>CAZUL!B17</f>
        <v>01/04/2020</v>
      </c>
      <c r="F20" s="29" t="str">
        <f>CAZUL!N17</f>
        <v>02/09/2020</v>
      </c>
      <c r="G20" s="18" t="str">
        <f>DESPESAS!D$2</f>
        <v>UPA DUQUE II</v>
      </c>
      <c r="H20" s="47" t="str">
        <f>VLOOKUP(I20,FORNECEDOR!$A$1:$B$447,2,FALSE)</f>
        <v>12.955.134/0001-45</v>
      </c>
      <c r="I20" s="50" t="str">
        <f>CAZUL!E17</f>
        <v>Instituto Diva Alves do Brasil</v>
      </c>
      <c r="J20" s="25" t="str">
        <f>VLOOKUP(AA20,DESPESAS!$A$2:$B$326,2,FALSE)</f>
        <v>01.01.99</v>
      </c>
      <c r="K20" s="25" t="str">
        <f>VLOOKUP(AA20,DESPESAS!$A$2:$C$336,3,FALSE)</f>
        <v>OUTRAS VANTAGENS</v>
      </c>
      <c r="L20" s="19">
        <f>CAZUL!F17</f>
        <v>0</v>
      </c>
      <c r="M20" s="44">
        <f>CAZUL!G17</f>
        <v>396.25</v>
      </c>
      <c r="N20" s="19">
        <f>CAZUL!H17</f>
        <v>54080.33</v>
      </c>
      <c r="O20" s="2" t="str">
        <f>DESPESAS!E$2</f>
        <v>BANCO DO BRASIL</v>
      </c>
      <c r="P20" s="18"/>
      <c r="AA20" s="48" t="str">
        <f>CAZUL!C17</f>
        <v>Provisão Rescisões</v>
      </c>
    </row>
    <row r="21" spans="2:47" s="4" customFormat="1" ht="12.75" customHeight="1" x14ac:dyDescent="0.25">
      <c r="B21" s="17" t="s">
        <v>88</v>
      </c>
      <c r="C21" s="2" t="s">
        <v>946</v>
      </c>
      <c r="D21" s="68">
        <v>551523000051365</v>
      </c>
      <c r="E21" s="2" t="str">
        <f>CAZUL!B18</f>
        <v>01/05/2020</v>
      </c>
      <c r="F21" s="29" t="str">
        <f>CAZUL!N18</f>
        <v>02/09/2020</v>
      </c>
      <c r="G21" s="18" t="str">
        <f>DESPESAS!D$2</f>
        <v>UPA DUQUE II</v>
      </c>
      <c r="H21" s="47" t="str">
        <f>VLOOKUP(I21,FORNECEDOR!$A$1:$B$447,2,FALSE)</f>
        <v>12.955.134/0001-45</v>
      </c>
      <c r="I21" s="50" t="str">
        <f>CAZUL!E18</f>
        <v>Instituto Diva Alves do Brasil</v>
      </c>
      <c r="J21" s="25" t="str">
        <f>VLOOKUP(AA21,DESPESAS!$A$2:$B$326,2,FALSE)</f>
        <v>01.01.99</v>
      </c>
      <c r="K21" s="25" t="str">
        <f>VLOOKUP(AA21,DESPESAS!$A$2:$C$336,3,FALSE)</f>
        <v>OUTRAS VANTAGENS</v>
      </c>
      <c r="L21" s="19">
        <f>CAZUL!F18</f>
        <v>0</v>
      </c>
      <c r="M21" s="44">
        <f>CAZUL!G18</f>
        <v>810.9</v>
      </c>
      <c r="N21" s="19">
        <f>CAZUL!H18</f>
        <v>53269.43</v>
      </c>
      <c r="O21" s="2" t="str">
        <f>DESPESAS!E$2</f>
        <v>BANCO DO BRASIL</v>
      </c>
      <c r="P21" s="18"/>
      <c r="AA21" s="48" t="str">
        <f>CAZUL!C18</f>
        <v>Provisão Rescisões</v>
      </c>
    </row>
    <row r="22" spans="2:47" s="21" customFormat="1" x14ac:dyDescent="0.25">
      <c r="B22" s="17" t="s">
        <v>88</v>
      </c>
      <c r="C22" s="2" t="s">
        <v>946</v>
      </c>
      <c r="D22" s="68">
        <v>551523000051365</v>
      </c>
      <c r="E22" s="2" t="str">
        <f>CAZUL!B19</f>
        <v>01/06/2020</v>
      </c>
      <c r="F22" s="29" t="str">
        <f>CAZUL!N19</f>
        <v>02/09/2020</v>
      </c>
      <c r="G22" s="18" t="str">
        <f>DESPESAS!D$2</f>
        <v>UPA DUQUE II</v>
      </c>
      <c r="H22" s="47" t="str">
        <f>VLOOKUP(I22,FORNECEDOR!$A$1:$B$447,2,FALSE)</f>
        <v>12.955.134/0001-45</v>
      </c>
      <c r="I22" s="50" t="str">
        <f>CAZUL!E19</f>
        <v>Instituto Diva Alves do Brasil</v>
      </c>
      <c r="J22" s="25" t="str">
        <f>VLOOKUP(AA22,DESPESAS!$A$2:$B$326,2,FALSE)</f>
        <v>01.01.99</v>
      </c>
      <c r="K22" s="25" t="str">
        <f>VLOOKUP(AA22,DESPESAS!$A$2:$C$336,3,FALSE)</f>
        <v>OUTRAS VANTAGENS</v>
      </c>
      <c r="L22" s="19">
        <f>CAZUL!F19</f>
        <v>0</v>
      </c>
      <c r="M22" s="44">
        <f>CAZUL!G19</f>
        <v>792.88</v>
      </c>
      <c r="N22" s="19">
        <f>CAZUL!H19</f>
        <v>52476.55</v>
      </c>
      <c r="O22" s="2" t="str">
        <f>DESPESAS!E$2</f>
        <v>BANCO DO BRASIL</v>
      </c>
      <c r="P22" s="18"/>
      <c r="AA22" s="48" t="str">
        <f>CAZUL!C19</f>
        <v>Provisão Rescisões</v>
      </c>
    </row>
    <row r="23" spans="2:47" s="4" customFormat="1" ht="11.25" customHeight="1" x14ac:dyDescent="0.25">
      <c r="B23" s="17" t="s">
        <v>88</v>
      </c>
      <c r="C23" s="2" t="s">
        <v>946</v>
      </c>
      <c r="D23" s="68">
        <v>551523000051365</v>
      </c>
      <c r="E23" s="2" t="str">
        <f>CAZUL!B20</f>
        <v>01/04/2020</v>
      </c>
      <c r="F23" s="29" t="str">
        <f>CAZUL!N20</f>
        <v>02/09/2020</v>
      </c>
      <c r="G23" s="18" t="str">
        <f>DESPESAS!D$2</f>
        <v>UPA DUQUE II</v>
      </c>
      <c r="H23" s="47" t="str">
        <f>VLOOKUP(I23,FORNECEDOR!$A$1:$B$447,2,FALSE)</f>
        <v>12.955.134/0001-45</v>
      </c>
      <c r="I23" s="50" t="str">
        <f>CAZUL!E20</f>
        <v>Instituto Diva Alves do Brasil</v>
      </c>
      <c r="J23" s="25" t="str">
        <f>VLOOKUP(AA23,DESPESAS!$A$2:$B$326,2,FALSE)</f>
        <v>01.01.99</v>
      </c>
      <c r="K23" s="25" t="str">
        <f>VLOOKUP(AA23,DESPESAS!$A$2:$C$336,3,FALSE)</f>
        <v>OUTRAS VANTAGENS</v>
      </c>
      <c r="L23" s="19">
        <f>CAZUL!F20</f>
        <v>0</v>
      </c>
      <c r="M23" s="44">
        <f>CAZUL!G20</f>
        <v>1064.79</v>
      </c>
      <c r="N23" s="19">
        <f>CAZUL!H20</f>
        <v>51411.76</v>
      </c>
      <c r="O23" s="2" t="str">
        <f>DESPESAS!E$2</f>
        <v>BANCO DO BRASIL</v>
      </c>
      <c r="P23" s="18"/>
      <c r="AA23" s="48" t="str">
        <f>CAZUL!C20</f>
        <v>Provisão Férias</v>
      </c>
    </row>
    <row r="24" spans="2:47" ht="14.45" customHeight="1" x14ac:dyDescent="0.25">
      <c r="B24" s="17" t="s">
        <v>88</v>
      </c>
      <c r="C24" s="2" t="s">
        <v>946</v>
      </c>
      <c r="D24" s="68">
        <v>551523000051365</v>
      </c>
      <c r="E24" s="2" t="str">
        <f>CAZUL!B21</f>
        <v>01/05/2020</v>
      </c>
      <c r="F24" s="29" t="str">
        <f>CAZUL!N21</f>
        <v>02/09/2020</v>
      </c>
      <c r="G24" s="18" t="str">
        <f>DESPESAS!D$2</f>
        <v>UPA DUQUE II</v>
      </c>
      <c r="H24" s="47" t="str">
        <f>VLOOKUP(I24,FORNECEDOR!$A$1:$B$447,2,FALSE)</f>
        <v>12.955.134/0001-45</v>
      </c>
      <c r="I24" s="50" t="str">
        <f>CAZUL!E21</f>
        <v>Instituto Diva Alves do Brasil</v>
      </c>
      <c r="J24" s="25" t="str">
        <f>VLOOKUP(AA24,DESPESAS!$A$2:$B$326,2,FALSE)</f>
        <v>01.01.99</v>
      </c>
      <c r="K24" s="25" t="str">
        <f>VLOOKUP(AA24,DESPESAS!$A$2:$C$336,3,FALSE)</f>
        <v>OUTRAS VANTAGENS</v>
      </c>
      <c r="L24" s="19">
        <f>CAZUL!F21</f>
        <v>0</v>
      </c>
      <c r="M24" s="44">
        <f>CAZUL!G21</f>
        <v>14153.45</v>
      </c>
      <c r="N24" s="19">
        <f>CAZUL!H21</f>
        <v>37258.31</v>
      </c>
      <c r="O24" s="2" t="str">
        <f>DESPESAS!E$2</f>
        <v>BANCO DO BRASIL</v>
      </c>
      <c r="P24" s="18"/>
      <c r="AA24" s="48" t="str">
        <f>CAZUL!C21</f>
        <v>Provisão Férias</v>
      </c>
    </row>
    <row r="25" spans="2:47" x14ac:dyDescent="0.25">
      <c r="B25" s="17" t="s">
        <v>88</v>
      </c>
      <c r="C25" s="2" t="s">
        <v>946</v>
      </c>
      <c r="D25" s="68">
        <v>551523000051365</v>
      </c>
      <c r="E25" s="2" t="str">
        <f>CAZUL!B22</f>
        <v>01/06/2020</v>
      </c>
      <c r="F25" s="29" t="str">
        <f>CAZUL!N22</f>
        <v>02/09/2020</v>
      </c>
      <c r="G25" s="18" t="str">
        <f>DESPESAS!D$2</f>
        <v>UPA DUQUE II</v>
      </c>
      <c r="H25" s="47" t="str">
        <f>VLOOKUP(I25,FORNECEDOR!$A$1:$B$447,2,FALSE)</f>
        <v>12.955.134/0001-45</v>
      </c>
      <c r="I25" s="50" t="str">
        <f>CAZUL!E22</f>
        <v>Instituto Diva Alves do Brasil</v>
      </c>
      <c r="J25" s="25" t="str">
        <f>VLOOKUP(AA25,DESPESAS!$A$2:$B$326,2,FALSE)</f>
        <v>01.01.99</v>
      </c>
      <c r="K25" s="25" t="str">
        <f>VLOOKUP(AA25,DESPESAS!$A$2:$C$336,3,FALSE)</f>
        <v>OUTRAS VANTAGENS</v>
      </c>
      <c r="L25" s="19">
        <f>CAZUL!F22</f>
        <v>0</v>
      </c>
      <c r="M25" s="44">
        <f>CAZUL!G22</f>
        <v>12534.5</v>
      </c>
      <c r="N25" s="19">
        <f>CAZUL!H22</f>
        <v>24723.809999999998</v>
      </c>
      <c r="O25" s="2" t="str">
        <f>DESPESAS!E$2</f>
        <v>BANCO DO BRASIL</v>
      </c>
      <c r="P25" s="18"/>
      <c r="AA25" s="48" t="str">
        <f>CAZUL!C22</f>
        <v>Provisão Férias</v>
      </c>
    </row>
    <row r="26" spans="2:47" x14ac:dyDescent="0.25">
      <c r="B26" s="17" t="s">
        <v>88</v>
      </c>
      <c r="C26" s="2" t="s">
        <v>946</v>
      </c>
      <c r="D26" s="68">
        <v>551523000051365</v>
      </c>
      <c r="E26" s="2" t="str">
        <f>CAZUL!B23</f>
        <v>01/04/2020</v>
      </c>
      <c r="F26" s="29" t="str">
        <f>CAZUL!N23</f>
        <v>02/09/2020</v>
      </c>
      <c r="G26" s="18" t="str">
        <f>DESPESAS!D$2</f>
        <v>UPA DUQUE II</v>
      </c>
      <c r="H26" s="47" t="str">
        <f>VLOOKUP(I26,FORNECEDOR!$A$1:$B$447,2,FALSE)</f>
        <v>12.955.134/0001-45</v>
      </c>
      <c r="I26" s="50" t="str">
        <f>CAZUL!E23</f>
        <v>Instituto Diva Alves do Brasil</v>
      </c>
      <c r="J26" s="25" t="str">
        <f>VLOOKUP(AA26,DESPESAS!$A$2:$B$326,2,FALSE)</f>
        <v>01.01.99</v>
      </c>
      <c r="K26" s="25" t="str">
        <f>VLOOKUP(AA26,DESPESAS!$A$2:$C$336,3,FALSE)</f>
        <v>OUTRAS VANTAGENS</v>
      </c>
      <c r="L26" s="19">
        <f>CAZUL!F23</f>
        <v>0</v>
      </c>
      <c r="M26" s="44">
        <f>CAZUL!G23</f>
        <v>1062.58</v>
      </c>
      <c r="N26" s="19">
        <f>CAZUL!H23</f>
        <v>23661.229999999996</v>
      </c>
      <c r="O26" s="2" t="str">
        <f>DESPESAS!E$2</f>
        <v>BANCO DO BRASIL</v>
      </c>
      <c r="P26" s="18"/>
      <c r="AA26" s="48" t="str">
        <f>CAZUL!C23</f>
        <v>Provisão  13° Salário</v>
      </c>
    </row>
    <row r="27" spans="2:47" x14ac:dyDescent="0.25">
      <c r="B27" s="17" t="s">
        <v>88</v>
      </c>
      <c r="C27" s="2" t="s">
        <v>946</v>
      </c>
      <c r="D27" s="68">
        <v>551523000051365</v>
      </c>
      <c r="E27" s="2" t="str">
        <f>CAZUL!B24</f>
        <v>01/05/2020</v>
      </c>
      <c r="F27" s="29" t="str">
        <f>CAZUL!N24</f>
        <v>02/09/2020</v>
      </c>
      <c r="G27" s="18" t="str">
        <f>DESPESAS!D$2</f>
        <v>UPA DUQUE II</v>
      </c>
      <c r="H27" s="47" t="str">
        <f>VLOOKUP(I27,FORNECEDOR!$A$1:$B$447,2,FALSE)</f>
        <v>12.955.134/0001-45</v>
      </c>
      <c r="I27" s="50" t="str">
        <f>CAZUL!E24</f>
        <v>Instituto Diva Alves do Brasil</v>
      </c>
      <c r="J27" s="25" t="str">
        <f>VLOOKUP(AA27,DESPESAS!$A$2:$B$326,2,FALSE)</f>
        <v>01.01.99</v>
      </c>
      <c r="K27" s="25" t="str">
        <f>VLOOKUP(AA27,DESPESAS!$A$2:$C$336,3,FALSE)</f>
        <v>OUTRAS VANTAGENS</v>
      </c>
      <c r="L27" s="19">
        <f>CAZUL!F24</f>
        <v>0</v>
      </c>
      <c r="M27" s="44">
        <f>CAZUL!G24</f>
        <v>10514.05</v>
      </c>
      <c r="N27" s="19">
        <f>CAZUL!H24</f>
        <v>13147.179999999997</v>
      </c>
      <c r="O27" s="2" t="str">
        <f>DESPESAS!E$2</f>
        <v>BANCO DO BRASIL</v>
      </c>
      <c r="P27" s="18"/>
      <c r="AA27" s="48" t="str">
        <f>CAZUL!C24</f>
        <v>Provisão  13° Salário</v>
      </c>
    </row>
    <row r="28" spans="2:47" s="7" customFormat="1" x14ac:dyDescent="0.25">
      <c r="B28" s="17" t="s">
        <v>88</v>
      </c>
      <c r="C28" s="2" t="s">
        <v>946</v>
      </c>
      <c r="D28" s="68">
        <v>551523000051365</v>
      </c>
      <c r="E28" s="2" t="str">
        <f>CAZUL!B25</f>
        <v>01/06/2020</v>
      </c>
      <c r="F28" s="29" t="str">
        <f>CAZUL!N25</f>
        <v>02/09/2020</v>
      </c>
      <c r="G28" s="18" t="str">
        <f>DESPESAS!D$2</f>
        <v>UPA DUQUE II</v>
      </c>
      <c r="H28" s="47" t="str">
        <f>VLOOKUP(I28,FORNECEDOR!$A$1:$B$447,2,FALSE)</f>
        <v>12.955.134/0001-45</v>
      </c>
      <c r="I28" s="50" t="str">
        <f>CAZUL!E25</f>
        <v>Instituto Diva Alves do Brasil</v>
      </c>
      <c r="J28" s="25" t="str">
        <f>VLOOKUP(AA28,DESPESAS!$A$2:$B$326,2,FALSE)</f>
        <v>01.01.99</v>
      </c>
      <c r="K28" s="25" t="str">
        <f>VLOOKUP(AA28,DESPESAS!$A$2:$C$336,3,FALSE)</f>
        <v>OUTRAS VANTAGENS</v>
      </c>
      <c r="L28" s="19">
        <f>CAZUL!F25</f>
        <v>0</v>
      </c>
      <c r="M28" s="44">
        <f>CAZUL!G25</f>
        <v>9401.06</v>
      </c>
      <c r="N28" s="19">
        <f>CAZUL!H25</f>
        <v>3746.1199999999972</v>
      </c>
      <c r="O28" s="2" t="str">
        <f>DESPESAS!E$2</f>
        <v>BANCO DO BRASIL</v>
      </c>
      <c r="P28" s="18"/>
      <c r="AA28" s="48" t="str">
        <f>CAZUL!C25</f>
        <v>Provisão  13° Salário</v>
      </c>
    </row>
    <row r="29" spans="2:47" x14ac:dyDescent="0.25">
      <c r="B29" s="17" t="s">
        <v>88</v>
      </c>
      <c r="C29" s="2" t="s">
        <v>946</v>
      </c>
      <c r="D29" s="68">
        <v>551523000051365</v>
      </c>
      <c r="E29" s="2" t="str">
        <f>CAZUL!B26</f>
        <v>01/07/2020</v>
      </c>
      <c r="F29" s="29" t="str">
        <f>CAZUL!N26</f>
        <v>02/09/2020</v>
      </c>
      <c r="G29" s="18" t="str">
        <f>DESPESAS!D$2</f>
        <v>UPA DUQUE II</v>
      </c>
      <c r="H29" s="47" t="str">
        <f>VLOOKUP(I29,FORNECEDOR!$A$1:$B$447,2,FALSE)</f>
        <v>12.955.134/0001-45</v>
      </c>
      <c r="I29" s="50" t="str">
        <f>CAZUL!E26</f>
        <v>Instituto Diva Alves do Brasil</v>
      </c>
      <c r="J29" s="25" t="str">
        <f>VLOOKUP(AA29,DESPESAS!$A$2:$B$326,2,FALSE)</f>
        <v>01.01.99</v>
      </c>
      <c r="K29" s="25" t="str">
        <f>VLOOKUP(AA29,DESPESAS!$A$2:$C$336,3,FALSE)</f>
        <v>OUTRAS VANTAGENS</v>
      </c>
      <c r="L29" s="19">
        <f>CAZUL!F26</f>
        <v>0</v>
      </c>
      <c r="M29" s="44">
        <f>CAZUL!G26</f>
        <v>2923.8</v>
      </c>
      <c r="N29" s="19">
        <f>CAZUL!H26</f>
        <v>0</v>
      </c>
      <c r="O29" s="2" t="str">
        <f>DESPESAS!E$2</f>
        <v>BANCO DO BRASIL</v>
      </c>
      <c r="P29" s="18"/>
      <c r="AA29" s="48" t="str">
        <f>CAZUL!C26</f>
        <v>Provisão Multa Rescisões</v>
      </c>
    </row>
    <row r="30" spans="2:47" x14ac:dyDescent="0.25">
      <c r="B30" s="17" t="s">
        <v>88</v>
      </c>
      <c r="C30" s="2" t="s">
        <v>946</v>
      </c>
      <c r="D30" s="68">
        <v>551523000051365</v>
      </c>
      <c r="E30" s="2" t="str">
        <f>CAZUL!B27</f>
        <v>01/07/2020</v>
      </c>
      <c r="F30" s="29" t="str">
        <f>CAZUL!N27</f>
        <v>02/09/2020</v>
      </c>
      <c r="G30" s="18" t="str">
        <f>DESPESAS!D$2</f>
        <v>UPA DUQUE II</v>
      </c>
      <c r="H30" s="47" t="str">
        <f>VLOOKUP(I30,FORNECEDOR!$A$1:$B$447,2,FALSE)</f>
        <v>12.955.134/0001-45</v>
      </c>
      <c r="I30" s="50" t="str">
        <f>CAZUL!E27</f>
        <v>Instituto Diva Alves do Brasil</v>
      </c>
      <c r="J30" s="25" t="str">
        <f>VLOOKUP(AA30,DESPESAS!$A$2:$B$326,2,FALSE)</f>
        <v>01.01.99</v>
      </c>
      <c r="K30" s="25" t="str">
        <f>VLOOKUP(AA30,DESPESAS!$A$2:$C$336,3,FALSE)</f>
        <v>OUTRAS VANTAGENS</v>
      </c>
      <c r="L30" s="19">
        <f>CAZUL!F27</f>
        <v>0</v>
      </c>
      <c r="M30" s="44">
        <f>CAZUL!G27</f>
        <v>822.32</v>
      </c>
      <c r="N30" s="19">
        <f>CAZUL!H27</f>
        <v>-3.0695446184836328E-12</v>
      </c>
      <c r="O30" s="2" t="str">
        <f>DESPESAS!E$2</f>
        <v>BANCO DO BRASIL</v>
      </c>
      <c r="P30" s="18"/>
      <c r="AA30" s="48" t="str">
        <f>CAZUL!C27</f>
        <v>Provisão Rescisões</v>
      </c>
    </row>
    <row r="31" spans="2:47" s="1" customFormat="1" x14ac:dyDescent="0.25">
      <c r="B31" s="17" t="s">
        <v>88</v>
      </c>
      <c r="C31" s="2" t="s">
        <v>946</v>
      </c>
      <c r="D31" s="68">
        <v>90301</v>
      </c>
      <c r="E31" s="2" t="str">
        <f>CAZUL!B28</f>
        <v>04/08/2020</v>
      </c>
      <c r="F31" s="29" t="str">
        <f>CAZUL!N28</f>
        <v>03/09/2020</v>
      </c>
      <c r="G31" s="18" t="str">
        <f>DESPESAS!D$2</f>
        <v>UPA DUQUE II</v>
      </c>
      <c r="H31" s="47" t="str">
        <f>VLOOKUP(I31,FORNECEDOR!$A$1:$B$447,2,FALSE)</f>
        <v>22.706.161/0001-38</v>
      </c>
      <c r="I31" s="50" t="str">
        <f>CAZUL!E28</f>
        <v>AVANTE BRASIL COMERCIO EIRELI</v>
      </c>
      <c r="J31" s="25" t="str">
        <f>VLOOKUP(AA31,DESPESAS!$A$2:$B$326,2,FALSE)</f>
        <v>02.07.01</v>
      </c>
      <c r="K31" s="25" t="str">
        <f>VLOOKUP(AA31,DESPESAS!$A$2:$C$336,3,FALSE)</f>
        <v>MEDICAMENTOS e INSUMOS FARMACÊUTICOS</v>
      </c>
      <c r="L31" s="19">
        <f>CAZUL!F28</f>
        <v>0</v>
      </c>
      <c r="M31" s="44">
        <f>CAZUL!G28</f>
        <v>1708.8</v>
      </c>
      <c r="N31" s="19">
        <f>CAZUL!H28</f>
        <v>0</v>
      </c>
      <c r="O31" s="2" t="str">
        <f>DESPESAS!E$2</f>
        <v>BANCO DO BRASIL</v>
      </c>
      <c r="P31" s="18"/>
      <c r="Q31" s="4"/>
      <c r="R31" s="4"/>
      <c r="S31" s="4"/>
      <c r="T31" s="4"/>
      <c r="U31" s="4"/>
      <c r="V31" s="4"/>
      <c r="W31" s="4"/>
      <c r="X31" s="4"/>
      <c r="Y31" s="4"/>
      <c r="Z31" s="4"/>
      <c r="AA31" s="48" t="str">
        <f>CAZUL!C28</f>
        <v>Medicamentos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s="6" customFormat="1" x14ac:dyDescent="0.25">
      <c r="B32" s="17" t="s">
        <v>88</v>
      </c>
      <c r="C32" s="2"/>
      <c r="D32" s="68">
        <v>42</v>
      </c>
      <c r="E32" s="2" t="str">
        <f>CAZUL!B29</f>
        <v>03/09/2020</v>
      </c>
      <c r="F32" s="29" t="str">
        <f>CAZUL!N29</f>
        <v>03/09/2020</v>
      </c>
      <c r="G32" s="18" t="str">
        <f>DESPESAS!D$2</f>
        <v>UPA DUQUE II</v>
      </c>
      <c r="H32" s="47" t="str">
        <f>VLOOKUP(I32,FORNECEDOR!$A$1:$B$447,2,FALSE)</f>
        <v>00.000.000/1409-53</v>
      </c>
      <c r="I32" s="50" t="str">
        <f>CAZUL!E29</f>
        <v>BANCO DO BRASIL</v>
      </c>
      <c r="J32" s="25" t="str">
        <f>VLOOKUP(AA32,DESPESAS!$A$2:$B$326,2,FALSE)</f>
        <v>11.01.05</v>
      </c>
      <c r="K32" s="25" t="str">
        <f>VLOOKUP(AA32,DESPESAS!$A$2:$C$336,3,FALSE)</f>
        <v>RESGATE INVEST FACIL</v>
      </c>
      <c r="L32" s="19">
        <f>CAZUL!F29</f>
        <v>1708.8</v>
      </c>
      <c r="M32" s="44">
        <f>CAZUL!G29</f>
        <v>0</v>
      </c>
      <c r="N32" s="19">
        <f>CAZUL!H29</f>
        <v>-2.9558577807620168E-12</v>
      </c>
      <c r="O32" s="2" t="str">
        <f>DESPESAS!E$2</f>
        <v>BANCO DO BRASIL</v>
      </c>
      <c r="P32" s="18"/>
      <c r="AA32" s="48" t="str">
        <f>CAZUL!C29</f>
        <v>RESGATE INVEST FACIL</v>
      </c>
    </row>
    <row r="33" spans="2:47" x14ac:dyDescent="0.25">
      <c r="B33" s="17" t="s">
        <v>88</v>
      </c>
      <c r="C33" s="2" t="s">
        <v>946</v>
      </c>
      <c r="D33" s="68">
        <v>90801</v>
      </c>
      <c r="E33" s="2" t="str">
        <f>CAZUL!B30</f>
        <v>04/09/2020</v>
      </c>
      <c r="F33" s="29" t="str">
        <f>CAZUL!N30</f>
        <v>08/09/2020</v>
      </c>
      <c r="G33" s="18" t="str">
        <f>DESPESAS!D$2</f>
        <v>UPA DUQUE II</v>
      </c>
      <c r="H33" s="47" t="str">
        <f>VLOOKUP(I33,FORNECEDOR!$A$1:$B$447,2,FALSE)</f>
        <v>12.212.583/0001-01</v>
      </c>
      <c r="I33" s="50" t="str">
        <f>CAZUL!E30</f>
        <v>MEDCIM PRODUTOS HOSPITALARES E SERV LTDA</v>
      </c>
      <c r="J33" s="25" t="str">
        <f>VLOOKUP(AA33,DESPESAS!$A$2:$B$326,2,FALSE)</f>
        <v>02.07.01</v>
      </c>
      <c r="K33" s="25" t="str">
        <f>VLOOKUP(AA33,DESPESAS!$A$2:$C$336,3,FALSE)</f>
        <v>MEDICAMENTOS e INSUMOS FARMACÊUTICOS</v>
      </c>
      <c r="L33" s="19">
        <f>CAZUL!F30</f>
        <v>0</v>
      </c>
      <c r="M33" s="44">
        <f>CAZUL!G30</f>
        <v>2023</v>
      </c>
      <c r="N33" s="19">
        <f>CAZUL!H30</f>
        <v>-2023.000000000003</v>
      </c>
      <c r="O33" s="2" t="str">
        <f>DESPESAS!E$2</f>
        <v>BANCO DO BRASIL</v>
      </c>
      <c r="P33" s="18"/>
      <c r="AA33" s="48" t="str">
        <f>CAZUL!C30</f>
        <v>Medicamentos</v>
      </c>
    </row>
    <row r="34" spans="2:47" ht="14.45" customHeight="1" x14ac:dyDescent="0.25">
      <c r="B34" s="17" t="s">
        <v>88</v>
      </c>
      <c r="C34" s="2" t="s">
        <v>946</v>
      </c>
      <c r="D34" s="68">
        <v>90802</v>
      </c>
      <c r="E34" s="2" t="str">
        <f>CAZUL!B31</f>
        <v>04/09/2020</v>
      </c>
      <c r="F34" s="29" t="str">
        <f>CAZUL!N31</f>
        <v>08/09/2020</v>
      </c>
      <c r="G34" s="18" t="str">
        <f>DESPESAS!D$2</f>
        <v>UPA DUQUE II</v>
      </c>
      <c r="H34" s="47" t="str">
        <f>VLOOKUP(I34,FORNECEDOR!$A$1:$B$447,2,FALSE)</f>
        <v>08.382.729/0001-81</v>
      </c>
      <c r="I34" s="50" t="str">
        <f>CAZUL!E31</f>
        <v>MORIA MULTICOMERCIO LTDA-ME</v>
      </c>
      <c r="J34" s="25" t="str">
        <f>VLOOKUP(AA34,DESPESAS!$A$2:$B$326,2,FALSE)</f>
        <v>02.01.01</v>
      </c>
      <c r="K34" s="25" t="str">
        <f>VLOOKUP(AA34,DESPESAS!$A$2:$C$336,3,FALSE)</f>
        <v>MATERIAL DE ESCRITÓRIO/PAPÉIS EM GERAL/ IMPRESSOS</v>
      </c>
      <c r="L34" s="19">
        <f>CAZUL!F31</f>
        <v>0</v>
      </c>
      <c r="M34" s="44">
        <f>CAZUL!G31</f>
        <v>450</v>
      </c>
      <c r="N34" s="19">
        <f>CAZUL!H31</f>
        <v>0</v>
      </c>
      <c r="O34" s="2" t="str">
        <f>DESPESAS!E$2</f>
        <v>BANCO DO BRASIL</v>
      </c>
      <c r="P34" s="18"/>
      <c r="AA34" s="48" t="str">
        <f>CAZUL!C31</f>
        <v>Materiais de Escritório</v>
      </c>
    </row>
    <row r="35" spans="2:47" s="6" customFormat="1" ht="15" customHeight="1" x14ac:dyDescent="0.25">
      <c r="B35" s="17" t="s">
        <v>88</v>
      </c>
      <c r="C35" s="2"/>
      <c r="D35" s="68">
        <v>42</v>
      </c>
      <c r="E35" s="2" t="str">
        <f>CAZUL!B32</f>
        <v>08/09/2020</v>
      </c>
      <c r="F35" s="29" t="str">
        <f>CAZUL!N32</f>
        <v>08/09/2020</v>
      </c>
      <c r="G35" s="18" t="str">
        <f>DESPESAS!D$2</f>
        <v>UPA DUQUE II</v>
      </c>
      <c r="H35" s="47" t="str">
        <f>VLOOKUP(I35,FORNECEDOR!$A$1:$B$447,2,FALSE)</f>
        <v>00.000.000/1409-53</v>
      </c>
      <c r="I35" s="50" t="str">
        <f>CAZUL!E32</f>
        <v>BANCO DO BRASIL</v>
      </c>
      <c r="J35" s="25" t="str">
        <f>VLOOKUP(AA35,DESPESAS!$A$2:$B$326,2,FALSE)</f>
        <v>11.01.05</v>
      </c>
      <c r="K35" s="25" t="str">
        <f>VLOOKUP(AA35,DESPESAS!$A$2:$C$336,3,FALSE)</f>
        <v>RESGATE INVEST FACIL</v>
      </c>
      <c r="L35" s="19">
        <f>CAZUL!F32</f>
        <v>2473</v>
      </c>
      <c r="M35" s="44">
        <f>CAZUL!G32</f>
        <v>0</v>
      </c>
      <c r="N35" s="19">
        <f>CAZUL!H32</f>
        <v>-2.7284841053187847E-12</v>
      </c>
      <c r="O35" s="2" t="str">
        <f>DESPESAS!E$2</f>
        <v>BANCO DO BRASIL</v>
      </c>
      <c r="P35" s="18"/>
      <c r="AA35" s="48" t="str">
        <f>CAZUL!C32</f>
        <v>RESGATE INVEST FACIL</v>
      </c>
    </row>
    <row r="36" spans="2:47" x14ac:dyDescent="0.25">
      <c r="B36" s="17" t="s">
        <v>88</v>
      </c>
      <c r="C36" s="2" t="s">
        <v>947</v>
      </c>
      <c r="D36" s="68">
        <v>91001</v>
      </c>
      <c r="E36" s="2" t="str">
        <f>CAZUL!B33</f>
        <v>01/06/2020</v>
      </c>
      <c r="F36" s="29" t="str">
        <f>CAZUL!N33</f>
        <v>10/09/2020</v>
      </c>
      <c r="G36" s="18" t="str">
        <f>DESPESAS!D$2</f>
        <v>UPA DUQUE II</v>
      </c>
      <c r="H36" s="47" t="str">
        <f>VLOOKUP(I36,FORNECEDOR!$A$1:$B$447,2,FALSE)</f>
        <v>33.352.394/0001-04</v>
      </c>
      <c r="I36" s="50" t="str">
        <f>CAZUL!E33</f>
        <v>COMPANHIA ESTADUAL DE ÁGUA E ESGOTO</v>
      </c>
      <c r="J36" s="25" t="str">
        <f>VLOOKUP(AA36,DESPESAS!$A$2:$B$326,2,FALSE)</f>
        <v>05.01.01</v>
      </c>
      <c r="K36" s="25" t="str">
        <f>VLOOKUP(AA36,DESPESAS!$A$2:$C$336,3,FALSE)</f>
        <v>ÁGUA</v>
      </c>
      <c r="L36" s="19">
        <f>CAZUL!F33</f>
        <v>0</v>
      </c>
      <c r="M36" s="44">
        <f>CAZUL!G33</f>
        <v>173.81</v>
      </c>
      <c r="N36" s="19">
        <f>CAZUL!H33</f>
        <v>-173.81000000000273</v>
      </c>
      <c r="O36" s="2" t="str">
        <f>DESPESAS!E$2</f>
        <v>BANCO DO BRASIL</v>
      </c>
      <c r="P36" s="18"/>
      <c r="AA36" s="48" t="str">
        <f>CAZUL!C33</f>
        <v>Água e Saneamento</v>
      </c>
    </row>
    <row r="37" spans="2:47" x14ac:dyDescent="0.25">
      <c r="B37" s="17" t="s">
        <v>88</v>
      </c>
      <c r="C37" s="2" t="s">
        <v>946</v>
      </c>
      <c r="D37" s="68">
        <v>91003</v>
      </c>
      <c r="E37" s="2" t="str">
        <f>CAZUL!B34</f>
        <v>01/07/2020</v>
      </c>
      <c r="F37" s="29" t="str">
        <f>CAZUL!N34</f>
        <v>10/09/2020</v>
      </c>
      <c r="G37" s="18" t="str">
        <f>DESPESAS!D$2</f>
        <v>UPA DUQUE II</v>
      </c>
      <c r="H37" s="47" t="str">
        <f>VLOOKUP(I37,FORNECEDOR!$A$1:$B$447,2,FALSE)</f>
        <v>33.352.394/0001-04</v>
      </c>
      <c r="I37" s="50" t="str">
        <f>CAZUL!E34</f>
        <v>COMPANHIA ESTADUAL DE ÁGUA E ESGOTO</v>
      </c>
      <c r="J37" s="25" t="str">
        <f>VLOOKUP(AA37,DESPESAS!$A$2:$B$326,2,FALSE)</f>
        <v>05.01.01</v>
      </c>
      <c r="K37" s="25" t="str">
        <f>VLOOKUP(AA37,DESPESAS!$A$2:$C$336,3,FALSE)</f>
        <v>ÁGUA</v>
      </c>
      <c r="L37" s="19">
        <f>CAZUL!F34</f>
        <v>0</v>
      </c>
      <c r="M37" s="44">
        <f>CAZUL!G34</f>
        <v>173.81</v>
      </c>
      <c r="N37" s="19">
        <f>CAZUL!H34</f>
        <v>-347.62000000000273</v>
      </c>
      <c r="O37" s="2" t="str">
        <f>DESPESAS!E$2</f>
        <v>BANCO DO BRASIL</v>
      </c>
      <c r="P37" s="18"/>
      <c r="AA37" s="48" t="str">
        <f>CAZUL!C34</f>
        <v>Água e Saneamento</v>
      </c>
    </row>
    <row r="38" spans="2:47" ht="10.15" customHeight="1" x14ac:dyDescent="0.25">
      <c r="B38" s="17" t="s">
        <v>88</v>
      </c>
      <c r="C38" s="2" t="s">
        <v>946</v>
      </c>
      <c r="D38" s="68">
        <v>91002</v>
      </c>
      <c r="E38" s="2" t="str">
        <f>CAZUL!B35</f>
        <v>01/08/2020</v>
      </c>
      <c r="F38" s="29" t="str">
        <f>CAZUL!N35</f>
        <v>10/09/2020</v>
      </c>
      <c r="G38" s="18" t="str">
        <f>DESPESAS!D$2</f>
        <v>UPA DUQUE II</v>
      </c>
      <c r="H38" s="47" t="str">
        <f>VLOOKUP(I38,FORNECEDOR!$A$1:$B$447,2,FALSE)</f>
        <v>677.560.345-20</v>
      </c>
      <c r="I38" s="50" t="str">
        <f>CAZUL!E35</f>
        <v>EVANDRO SILVA NOGUEIRA</v>
      </c>
      <c r="J38" s="25" t="str">
        <f>VLOOKUP(AA38,DESPESAS!$A$2:$B$326,2,FALSE)</f>
        <v>02.99.01</v>
      </c>
      <c r="K38" s="25" t="str">
        <f>VLOOKUP(AA38,DESPESAS!$A$2:$C$336,3,FALSE)</f>
        <v>OUTRAS DESPESAS DE CONSUMO</v>
      </c>
      <c r="L38" s="19">
        <f>CAZUL!F35</f>
        <v>0</v>
      </c>
      <c r="M38" s="44">
        <f>CAZUL!G35</f>
        <v>1972.6</v>
      </c>
      <c r="N38" s="19">
        <f>CAZUL!H35</f>
        <v>0</v>
      </c>
      <c r="O38" s="2" t="str">
        <f>DESPESAS!E$2</f>
        <v>BANCO DO BRASIL</v>
      </c>
      <c r="P38" s="18"/>
      <c r="AA38" s="48" t="str">
        <f>CAZUL!C35</f>
        <v>FUNDO FIXO</v>
      </c>
    </row>
    <row r="39" spans="2:47" s="14" customFormat="1" ht="11.25" customHeight="1" x14ac:dyDescent="0.25">
      <c r="B39" s="17" t="s">
        <v>88</v>
      </c>
      <c r="C39" s="2"/>
      <c r="D39" s="68">
        <v>42</v>
      </c>
      <c r="E39" s="2" t="str">
        <f>CAZUL!B36</f>
        <v>10/09/2020</v>
      </c>
      <c r="F39" s="29" t="str">
        <f>CAZUL!N36</f>
        <v>10/09/2020</v>
      </c>
      <c r="G39" s="18" t="str">
        <f>DESPESAS!D$2</f>
        <v>UPA DUQUE II</v>
      </c>
      <c r="H39" s="47" t="str">
        <f>VLOOKUP(I39,FORNECEDOR!$A$1:$B$447,2,FALSE)</f>
        <v>00.000.000/1409-53</v>
      </c>
      <c r="I39" s="50" t="str">
        <f>CAZUL!E36</f>
        <v>BANCO DO BRASIL</v>
      </c>
      <c r="J39" s="25" t="str">
        <f>VLOOKUP(AA39,DESPESAS!$A$2:$B$326,2,FALSE)</f>
        <v>11.01.05</v>
      </c>
      <c r="K39" s="25" t="str">
        <f>VLOOKUP(AA39,DESPESAS!$A$2:$C$336,3,FALSE)</f>
        <v>RESGATE INVEST FACIL</v>
      </c>
      <c r="L39" s="19">
        <f>CAZUL!F36</f>
        <v>2320.2199999999998</v>
      </c>
      <c r="M39" s="44">
        <f>CAZUL!G36</f>
        <v>0</v>
      </c>
      <c r="N39" s="19">
        <f>CAZUL!H36</f>
        <v>-2.7284841053187847E-12</v>
      </c>
      <c r="O39" s="2" t="str">
        <f>DESPESAS!E$2</f>
        <v>BANCO DO BRASIL</v>
      </c>
      <c r="P39" s="18"/>
      <c r="AA39" s="48" t="str">
        <f>CAZUL!C36</f>
        <v>RESGATE INVEST FACIL</v>
      </c>
    </row>
    <row r="40" spans="2:47" x14ac:dyDescent="0.25">
      <c r="B40" s="17" t="s">
        <v>88</v>
      </c>
      <c r="C40" s="2"/>
      <c r="D40" s="68">
        <v>42</v>
      </c>
      <c r="E40" s="2" t="str">
        <f>CAZUL!B37</f>
        <v>11/09/2020</v>
      </c>
      <c r="F40" s="29" t="str">
        <f>CAZUL!N37</f>
        <v>11/09/2020</v>
      </c>
      <c r="G40" s="18" t="str">
        <f>DESPESAS!D$2</f>
        <v>UPA DUQUE II</v>
      </c>
      <c r="H40" s="47" t="str">
        <f>VLOOKUP(I40,FORNECEDOR!$A$1:$B$447,2,FALSE)</f>
        <v>00.000.000/1409-53</v>
      </c>
      <c r="I40" s="50" t="str">
        <f>CAZUL!E37</f>
        <v>BANCO DO BRASIL</v>
      </c>
      <c r="J40" s="25" t="str">
        <f>VLOOKUP(AA40,DESPESAS!$A$2:$B$326,2,FALSE)</f>
        <v>11.01.05</v>
      </c>
      <c r="K40" s="25" t="str">
        <f>VLOOKUP(AA40,DESPESAS!$A$2:$C$336,3,FALSE)</f>
        <v>RESGATE INVEST FACIL</v>
      </c>
      <c r="L40" s="19">
        <f>CAZUL!F37</f>
        <v>4070</v>
      </c>
      <c r="M40" s="44">
        <f>CAZUL!G37</f>
        <v>0</v>
      </c>
      <c r="N40" s="19">
        <f>CAZUL!H37</f>
        <v>4069.9999999999973</v>
      </c>
      <c r="O40" s="2" t="str">
        <f>DESPESAS!E$2</f>
        <v>BANCO DO BRASIL</v>
      </c>
      <c r="P40" s="18"/>
      <c r="AA40" s="48" t="str">
        <f>CAZUL!C37</f>
        <v>RESGATE INVEST FACIL</v>
      </c>
    </row>
    <row r="41" spans="2:47" x14ac:dyDescent="0.25">
      <c r="B41" s="17" t="s">
        <v>88</v>
      </c>
      <c r="C41" s="2" t="s">
        <v>946</v>
      </c>
      <c r="D41" s="68">
        <v>553431000205758</v>
      </c>
      <c r="E41" s="2" t="str">
        <f>CAZUL!B38</f>
        <v>11/09/2020</v>
      </c>
      <c r="F41" s="29" t="str">
        <f>CAZUL!N38</f>
        <v>11/09/2020</v>
      </c>
      <c r="G41" s="18" t="str">
        <f>DESPESAS!D$2</f>
        <v>UPA DUQUE II</v>
      </c>
      <c r="H41" s="47" t="str">
        <f>VLOOKUP(I41,FORNECEDOR!$A$1:$B$447,2,FALSE)</f>
        <v>36.325.157/0001-34</v>
      </c>
      <c r="I41" s="50" t="str">
        <f>CAZUL!E38</f>
        <v>COSTA CAMARGO COM. DE PROD. HOSP. LTDA</v>
      </c>
      <c r="J41" s="25" t="str">
        <f>VLOOKUP(AA41,DESPESAS!$A$2:$B$326,2,FALSE)</f>
        <v>02.07.01</v>
      </c>
      <c r="K41" s="25" t="str">
        <f>VLOOKUP(AA41,DESPESAS!$A$2:$C$336,3,FALSE)</f>
        <v>MEDICAMENTOS e INSUMOS FARMACÊUTICOS</v>
      </c>
      <c r="L41" s="19">
        <f>CAZUL!F38</f>
        <v>0</v>
      </c>
      <c r="M41" s="44">
        <f>CAZUL!G38</f>
        <v>4070</v>
      </c>
      <c r="N41" s="19">
        <f>CAZUL!H38</f>
        <v>-2.7284841053187847E-12</v>
      </c>
      <c r="O41" s="2" t="str">
        <f>DESPESAS!E$2</f>
        <v>BANCO DO BRASIL</v>
      </c>
      <c r="P41" s="18"/>
      <c r="AA41" s="48" t="str">
        <f>CAZUL!C38</f>
        <v>Medicamentos</v>
      </c>
    </row>
    <row r="42" spans="2:47" s="14" customFormat="1" x14ac:dyDescent="0.25">
      <c r="B42" s="17" t="s">
        <v>88</v>
      </c>
      <c r="C42" s="2" t="s">
        <v>946</v>
      </c>
      <c r="D42" s="68">
        <v>91401</v>
      </c>
      <c r="E42" s="2" t="str">
        <f>CAZUL!B39</f>
        <v>08/09/2020</v>
      </c>
      <c r="F42" s="29" t="str">
        <f>CAZUL!N39</f>
        <v>14/09/2020</v>
      </c>
      <c r="G42" s="18" t="str">
        <f>DESPESAS!D$2</f>
        <v>UPA DUQUE II</v>
      </c>
      <c r="H42" s="47" t="str">
        <f>VLOOKUP(I42,FORNECEDOR!$A$1:$B$447,2,FALSE)</f>
        <v>16.897.017/0001-23</v>
      </c>
      <c r="I42" s="50" t="str">
        <f>CAZUL!E39</f>
        <v>ATOS PHARMA PRODUTOS HOSPITALARES EIRELI</v>
      </c>
      <c r="J42" s="25" t="str">
        <f>VLOOKUP(AA42,DESPESAS!$A$2:$B$326,2,FALSE)</f>
        <v>02.07.01</v>
      </c>
      <c r="K42" s="25" t="str">
        <f>VLOOKUP(AA42,DESPESAS!$A$2:$C$336,3,FALSE)</f>
        <v>MEDICAMENTOS e INSUMOS FARMACÊUTICOS</v>
      </c>
      <c r="L42" s="19">
        <f>CAZUL!F39</f>
        <v>0</v>
      </c>
      <c r="M42" s="44">
        <f>CAZUL!G39</f>
        <v>194.3</v>
      </c>
      <c r="N42" s="19">
        <f>CAZUL!H39</f>
        <v>-194.30000000000274</v>
      </c>
      <c r="O42" s="2" t="str">
        <f>DESPESAS!E$2</f>
        <v>BANCO DO BRASIL</v>
      </c>
      <c r="P42" s="18"/>
      <c r="AA42" s="48" t="str">
        <f>CAZUL!C39</f>
        <v>Medicamentos</v>
      </c>
    </row>
    <row r="43" spans="2:47" s="14" customFormat="1" x14ac:dyDescent="0.25">
      <c r="B43" s="17" t="s">
        <v>88</v>
      </c>
      <c r="C43" s="2"/>
      <c r="D43" s="68">
        <v>42</v>
      </c>
      <c r="E43" s="2" t="str">
        <f>CAZUL!B40</f>
        <v>14/09/2020</v>
      </c>
      <c r="F43" s="29" t="str">
        <f>CAZUL!N40</f>
        <v>14/09/2020</v>
      </c>
      <c r="G43" s="18" t="str">
        <f>DESPESAS!D$2</f>
        <v>UPA DUQUE II</v>
      </c>
      <c r="H43" s="47" t="str">
        <f>VLOOKUP(I43,FORNECEDOR!$A$1:$B$447,2,FALSE)</f>
        <v>00.000.000/1409-53</v>
      </c>
      <c r="I43" s="50" t="str">
        <f>CAZUL!E40</f>
        <v>BANCO DO BRASIL</v>
      </c>
      <c r="J43" s="25" t="str">
        <f>VLOOKUP(AA43,DESPESAS!$A$2:$B$326,2,FALSE)</f>
        <v>11.01.05</v>
      </c>
      <c r="K43" s="25" t="str">
        <f>VLOOKUP(AA43,DESPESAS!$A$2:$C$336,3,FALSE)</f>
        <v>RESGATE INVEST FACIL</v>
      </c>
      <c r="L43" s="19">
        <f>CAZUL!F40</f>
        <v>194.3</v>
      </c>
      <c r="M43" s="44">
        <f>CAZUL!G40</f>
        <v>0</v>
      </c>
      <c r="N43" s="19">
        <f>CAZUL!H40</f>
        <v>-2.7284841053187847E-12</v>
      </c>
      <c r="O43" s="2" t="str">
        <f>DESPESAS!E$2</f>
        <v>BANCO DO BRASIL</v>
      </c>
      <c r="P43" s="18"/>
      <c r="AA43" s="48" t="str">
        <f>CAZUL!C40</f>
        <v>RESGATE INVEST FACIL</v>
      </c>
    </row>
    <row r="44" spans="2:47" x14ac:dyDescent="0.25">
      <c r="B44" s="17" t="s">
        <v>88</v>
      </c>
      <c r="C44" s="2"/>
      <c r="D44" s="68">
        <v>42</v>
      </c>
      <c r="E44" s="2" t="str">
        <f>CAZUL!B41</f>
        <v>15/09/2020</v>
      </c>
      <c r="F44" s="29" t="str">
        <f>CAZUL!N41</f>
        <v>15/09/2020</v>
      </c>
      <c r="G44" s="18" t="str">
        <f>DESPESAS!D$2</f>
        <v>UPA DUQUE II</v>
      </c>
      <c r="H44" s="47" t="str">
        <f>VLOOKUP(I44,FORNECEDOR!$A$1:$B$447,2,FALSE)</f>
        <v>00.000.000/1409-53</v>
      </c>
      <c r="I44" s="50" t="str">
        <f>CAZUL!E41</f>
        <v>BANCO DO BRASIL</v>
      </c>
      <c r="J44" s="25" t="str">
        <f>VLOOKUP(AA44,DESPESAS!$A$2:$B$326,2,FALSE)</f>
        <v>11.01.05</v>
      </c>
      <c r="K44" s="25" t="str">
        <f>VLOOKUP(AA44,DESPESAS!$A$2:$C$336,3,FALSE)</f>
        <v>RESGATE INVEST FACIL</v>
      </c>
      <c r="L44" s="19">
        <f>CAZUL!F41</f>
        <v>271</v>
      </c>
      <c r="M44" s="44">
        <f>CAZUL!G41</f>
        <v>0</v>
      </c>
      <c r="N44" s="19">
        <f>CAZUL!H41</f>
        <v>0</v>
      </c>
      <c r="O44" s="2" t="str">
        <f>DESPESAS!E$2</f>
        <v>BANCO DO BRASIL</v>
      </c>
      <c r="P44" s="18"/>
      <c r="AA44" s="48" t="str">
        <f>CAZUL!C41</f>
        <v>RESGATE INVEST FACIL</v>
      </c>
    </row>
    <row r="45" spans="2:47" x14ac:dyDescent="0.25">
      <c r="B45" s="17" t="s">
        <v>88</v>
      </c>
      <c r="C45" s="2"/>
      <c r="D45" s="68">
        <v>882590903847485</v>
      </c>
      <c r="E45" s="2" t="str">
        <f>CAZUL!B42</f>
        <v>15/09/2020</v>
      </c>
      <c r="F45" s="29" t="str">
        <f>CAZUL!N42</f>
        <v>15/09/2020</v>
      </c>
      <c r="G45" s="18" t="str">
        <f>DESPESAS!D$2</f>
        <v>UPA DUQUE II</v>
      </c>
      <c r="H45" s="47" t="str">
        <f>VLOOKUP(I45,FORNECEDOR!$A$1:$B$447,2,FALSE)</f>
        <v>00.000.000/1409-53</v>
      </c>
      <c r="I45" s="50" t="str">
        <f>CAZUL!E42</f>
        <v>BANCO DO BRASIL</v>
      </c>
      <c r="J45" s="25" t="str">
        <f>VLOOKUP(AA45,DESPESAS!$A$2:$B$326,2,FALSE)</f>
        <v>06.01.01</v>
      </c>
      <c r="K45" s="25" t="str">
        <f>VLOOKUP(AA45,DESPESAS!$A$2:$C$336,3,FALSE)</f>
        <v>TARIFAS</v>
      </c>
      <c r="L45" s="19">
        <f>CAZUL!F42</f>
        <v>0</v>
      </c>
      <c r="M45" s="44">
        <f>CAZUL!G42</f>
        <v>271</v>
      </c>
      <c r="N45" s="19">
        <f>CAZUL!H42</f>
        <v>-2.7284841053187847E-12</v>
      </c>
      <c r="O45" s="2" t="str">
        <f>DESPESAS!E$2</f>
        <v>BANCO DO BRASIL</v>
      </c>
      <c r="P45" s="18"/>
      <c r="AA45" s="48" t="str">
        <f>CAZUL!C42</f>
        <v>Tarifas Bancárias</v>
      </c>
    </row>
    <row r="46" spans="2:47" s="1" customFormat="1" x14ac:dyDescent="0.25">
      <c r="B46" s="17" t="s">
        <v>88</v>
      </c>
      <c r="C46" s="2" t="s">
        <v>972</v>
      </c>
      <c r="D46" s="68">
        <v>91704</v>
      </c>
      <c r="E46" s="2" t="str">
        <f>CAZUL!B43</f>
        <v>01/08/2020</v>
      </c>
      <c r="F46" s="29" t="str">
        <f>CAZUL!N43</f>
        <v>17/09/2020</v>
      </c>
      <c r="G46" s="18" t="str">
        <f>DESPESAS!D$2</f>
        <v>UPA DUQUE II</v>
      </c>
      <c r="H46" s="47"/>
      <c r="I46" s="50" t="str">
        <f>CAZUL!E43</f>
        <v>SECRETARIA DA RECEITA FEDERAL DO BRASIL</v>
      </c>
      <c r="J46" s="25" t="str">
        <f>VLOOKUP(AA46,DESPESAS!$A$2:$B$326,2,FALSE)</f>
        <v>01.03.02</v>
      </c>
      <c r="K46" s="25" t="str">
        <f>VLOOKUP(AA46,DESPESAS!$A$2:$C$336,3,FALSE)</f>
        <v xml:space="preserve">IRRF </v>
      </c>
      <c r="L46" s="19">
        <f>CAZUL!F43</f>
        <v>0</v>
      </c>
      <c r="M46" s="44">
        <f>CAZUL!G43</f>
        <v>4956.9799999999996</v>
      </c>
      <c r="N46" s="19">
        <f>CAZUL!H43</f>
        <v>-4956.9800000000023</v>
      </c>
      <c r="O46" s="2" t="str">
        <f>DESPESAS!E$2</f>
        <v>BANCO DO BRASIL</v>
      </c>
      <c r="P46" s="18"/>
      <c r="Q46" s="4"/>
      <c r="R46" s="4"/>
      <c r="S46" s="4"/>
      <c r="T46" s="4"/>
      <c r="U46" s="4"/>
      <c r="V46" s="4"/>
      <c r="W46" s="4"/>
      <c r="X46" s="4"/>
      <c r="Y46" s="4"/>
      <c r="Z46" s="4"/>
      <c r="AA46" s="48" t="str">
        <f>CAZUL!C43</f>
        <v>IRRF s/ Salários - DARF 0561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x14ac:dyDescent="0.25">
      <c r="B47" s="17" t="s">
        <v>88</v>
      </c>
      <c r="C47" s="2" t="s">
        <v>972</v>
      </c>
      <c r="D47" s="68">
        <v>91706</v>
      </c>
      <c r="E47" s="2" t="str">
        <f>CAZUL!B44</f>
        <v>01/08/2020</v>
      </c>
      <c r="F47" s="29" t="str">
        <f>CAZUL!N44</f>
        <v>17/09/2020</v>
      </c>
      <c r="G47" s="18" t="str">
        <f>DESPESAS!D$2</f>
        <v>UPA DUQUE II</v>
      </c>
      <c r="H47" s="47"/>
      <c r="I47" s="50" t="str">
        <f>CAZUL!E44</f>
        <v>SECRETARIA DA RECEITA FEDERAL DO BRASIL</v>
      </c>
      <c r="J47" s="25" t="str">
        <f>VLOOKUP(AA47,DESPESAS!$A$2:$B$326,2,FALSE)</f>
        <v>04.04.01</v>
      </c>
      <c r="K47" s="25" t="str">
        <f>VLOOKUP(AA47,DESPESAS!$A$2:$C$336,3,FALSE)</f>
        <v>IR SOBRE PRESTAÇÃO DE SERVIÇOS</v>
      </c>
      <c r="L47" s="19">
        <f>CAZUL!F44</f>
        <v>0</v>
      </c>
      <c r="M47" s="44">
        <f>CAZUL!G44</f>
        <v>12733.49</v>
      </c>
      <c r="N47" s="19">
        <f>CAZUL!H44</f>
        <v>-17690.47</v>
      </c>
      <c r="O47" s="2" t="str">
        <f>DESPESAS!E$2</f>
        <v>BANCO DO BRASIL</v>
      </c>
      <c r="P47" s="18"/>
      <c r="AA47" s="48" t="str">
        <f>CAZUL!C44</f>
        <v>Retenção Darf- 1708 IRRF</v>
      </c>
    </row>
    <row r="48" spans="2:47" s="6" customFormat="1" x14ac:dyDescent="0.25">
      <c r="B48" s="17" t="s">
        <v>88</v>
      </c>
      <c r="C48" s="2" t="s">
        <v>972</v>
      </c>
      <c r="D48" s="68">
        <v>91703</v>
      </c>
      <c r="E48" s="2" t="str">
        <f>CAZUL!B45</f>
        <v>01/08/2020</v>
      </c>
      <c r="F48" s="29" t="str">
        <f>CAZUL!N45</f>
        <v>17/09/2020</v>
      </c>
      <c r="G48" s="18" t="str">
        <f>DESPESAS!D$2</f>
        <v>UPA DUQUE II</v>
      </c>
      <c r="H48" s="47"/>
      <c r="I48" s="50" t="str">
        <f>CAZUL!E45</f>
        <v>SECRETARIA DA RECEITA FEDERAL DO BRASIL</v>
      </c>
      <c r="J48" s="25" t="str">
        <f>VLOOKUP(AA48,DESPESAS!$A$2:$B$326,2,FALSE)</f>
        <v>04.02.01</v>
      </c>
      <c r="K48" s="25" t="str">
        <f>VLOOKUP(AA48,DESPESAS!$A$2:$C$336,3,FALSE)</f>
        <v>PIS/COFINS/CSLL</v>
      </c>
      <c r="L48" s="19">
        <f>CAZUL!F45</f>
        <v>0</v>
      </c>
      <c r="M48" s="44">
        <f>CAZUL!G45</f>
        <v>41278.720000000001</v>
      </c>
      <c r="N48" s="19">
        <f>CAZUL!H45</f>
        <v>-58969.19</v>
      </c>
      <c r="O48" s="2" t="str">
        <f>DESPESAS!E$2</f>
        <v>BANCO DO BRASIL</v>
      </c>
      <c r="P48" s="18"/>
      <c r="AA48" s="48" t="str">
        <f>CAZUL!C45</f>
        <v>Retenção - Darf 5952 - PIS/COFINS/CSLL</v>
      </c>
    </row>
    <row r="49" spans="2:27" x14ac:dyDescent="0.25">
      <c r="B49" s="17" t="s">
        <v>88</v>
      </c>
      <c r="C49" s="2" t="s">
        <v>973</v>
      </c>
      <c r="D49" s="68">
        <v>91705</v>
      </c>
      <c r="E49" s="2" t="str">
        <f>CAZUL!B46</f>
        <v>01/08/2020</v>
      </c>
      <c r="F49" s="29" t="str">
        <f>CAZUL!N46</f>
        <v>17/09/2020</v>
      </c>
      <c r="G49" s="18" t="str">
        <f>DESPESAS!D$2</f>
        <v>UPA DUQUE II</v>
      </c>
      <c r="H49" s="47"/>
      <c r="I49" s="50" t="str">
        <f>CAZUL!E46</f>
        <v>GUIA DA PREVIDÊNCIA SOCIAL - GPS</v>
      </c>
      <c r="J49" s="25" t="str">
        <f>VLOOKUP(AA49,DESPESAS!$A$2:$B$326,2,FALSE)</f>
        <v>04.03.01</v>
      </c>
      <c r="K49" s="25" t="str">
        <f>VLOOKUP(AA49,DESPESAS!$A$2:$C$336,3,FALSE)</f>
        <v>INSS SOBRE PRESTAÇÃO DE SERVIÇOS</v>
      </c>
      <c r="L49" s="19">
        <f>CAZUL!F46</f>
        <v>0</v>
      </c>
      <c r="M49" s="44">
        <f>CAZUL!G46</f>
        <v>12107.07</v>
      </c>
      <c r="N49" s="19">
        <f>CAZUL!H46</f>
        <v>0</v>
      </c>
      <c r="O49" s="2" t="str">
        <f>DESPESAS!E$2</f>
        <v>BANCO DO BRASIL</v>
      </c>
      <c r="P49" s="18"/>
      <c r="AA49" s="48" t="str">
        <f>CAZUL!C46</f>
        <v>Retenção - GPS 2631 - INSS</v>
      </c>
    </row>
    <row r="50" spans="2:27" s="4" customFormat="1" x14ac:dyDescent="0.25">
      <c r="B50" s="17" t="s">
        <v>88</v>
      </c>
      <c r="C50" s="2" t="s">
        <v>973</v>
      </c>
      <c r="D50" s="68">
        <v>91702</v>
      </c>
      <c r="E50" s="2" t="str">
        <f>CAZUL!B47</f>
        <v>01/08/2020</v>
      </c>
      <c r="F50" s="29" t="str">
        <f>CAZUL!N47</f>
        <v>17/09/2020</v>
      </c>
      <c r="G50" s="18" t="str">
        <f>DESPESAS!D$2</f>
        <v>UPA DUQUE II</v>
      </c>
      <c r="H50" s="47"/>
      <c r="I50" s="50" t="str">
        <f>CAZUL!E47</f>
        <v>GUIA DA PREVIDÊNCIA SOCIAL - GPS</v>
      </c>
      <c r="J50" s="25" t="str">
        <f>VLOOKUP(AA50,DESPESAS!$A$2:$B$326,2,FALSE)</f>
        <v>01.03.03</v>
      </c>
      <c r="K50" s="25" t="str">
        <f>VLOOKUP(AA50,DESPESAS!$A$2:$C$336,3,FALSE)</f>
        <v>CONTRIBUIÇÃO PREVIDENCIÁRIA-INSS</v>
      </c>
      <c r="L50" s="19">
        <f>CAZUL!F47</f>
        <v>0</v>
      </c>
      <c r="M50" s="44">
        <f>CAZUL!G47</f>
        <v>30952.94</v>
      </c>
      <c r="N50" s="19">
        <f>CAZUL!H47</f>
        <v>-102029.20000000001</v>
      </c>
      <c r="O50" s="2" t="str">
        <f>DESPESAS!E$2</f>
        <v>BANCO DO BRASIL</v>
      </c>
      <c r="P50" s="18"/>
      <c r="AA50" s="48" t="str">
        <f>CAZUL!C47</f>
        <v>INSS sobre Salários - GPS</v>
      </c>
    </row>
    <row r="51" spans="2:27" x14ac:dyDescent="0.25">
      <c r="B51" s="17" t="s">
        <v>88</v>
      </c>
      <c r="C51" s="2" t="s">
        <v>946</v>
      </c>
      <c r="D51" s="68">
        <v>91707</v>
      </c>
      <c r="E51" s="2" t="str">
        <f>CAZUL!B48</f>
        <v>01/08/2020</v>
      </c>
      <c r="F51" s="29" t="str">
        <f>CAZUL!N48</f>
        <v>17/09/2020</v>
      </c>
      <c r="G51" s="18" t="str">
        <f>DESPESAS!D$2</f>
        <v>UPA DUQUE II</v>
      </c>
      <c r="H51" s="47" t="str">
        <f>VLOOKUP(I51,FORNECEDOR!$A$1:$B$447,2,FALSE)</f>
        <v>34.512.073/0001-84</v>
      </c>
      <c r="I51" s="50" t="str">
        <f>CAZUL!E48</f>
        <v>BRUNO DE GOES GERBASE</v>
      </c>
      <c r="J51" s="25" t="str">
        <f>VLOOKUP(AA51,DESPESAS!$A$2:$B$326,2,FALSE)</f>
        <v>03.20.01</v>
      </c>
      <c r="K51" s="25" t="str">
        <f>VLOOKUP(AA51,DESPESAS!$A$2:$C$336,3,FALSE)</f>
        <v>HONORÁRIOS ADVOCATÍCIOS</v>
      </c>
      <c r="L51" s="19">
        <f>CAZUL!F48</f>
        <v>0</v>
      </c>
      <c r="M51" s="44">
        <f>CAZUL!G48</f>
        <v>1200</v>
      </c>
      <c r="N51" s="19">
        <f>CAZUL!H48</f>
        <v>-103229.20000000001</v>
      </c>
      <c r="O51" s="2" t="str">
        <f>DESPESAS!E$2</f>
        <v>BANCO DO BRASIL</v>
      </c>
      <c r="P51" s="18"/>
      <c r="AA51" s="48" t="str">
        <f>CAZUL!C48</f>
        <v>Honorários Advocatícios</v>
      </c>
    </row>
    <row r="52" spans="2:27" x14ac:dyDescent="0.25">
      <c r="B52" s="17" t="s">
        <v>88</v>
      </c>
      <c r="C52" s="2" t="s">
        <v>973</v>
      </c>
      <c r="D52" s="68">
        <v>91701</v>
      </c>
      <c r="E52" s="2" t="str">
        <f>CAZUL!B49</f>
        <v>01/08/2020</v>
      </c>
      <c r="F52" s="29" t="str">
        <f>CAZUL!N49</f>
        <v>17/09/2020</v>
      </c>
      <c r="G52" s="18" t="str">
        <f>DESPESAS!D$2</f>
        <v>UPA DUQUE II</v>
      </c>
      <c r="H52" s="47"/>
      <c r="I52" s="50" t="str">
        <f>CAZUL!E49</f>
        <v>GUIA DA PREVIDÊNCIA SOCIAL - GPS</v>
      </c>
      <c r="J52" s="25" t="str">
        <f>VLOOKUP(AA52,DESPESAS!$A$2:$B$326,2,FALSE)</f>
        <v>04.03.01</v>
      </c>
      <c r="K52" s="25" t="str">
        <f>VLOOKUP(AA52,DESPESAS!$A$2:$C$336,3,FALSE)</f>
        <v>INSS SOBRE PRESTAÇÃO DE SERVIÇOS</v>
      </c>
      <c r="L52" s="19">
        <f>CAZUL!F49</f>
        <v>0</v>
      </c>
      <c r="M52" s="44">
        <f>CAZUL!G49</f>
        <v>1105.5</v>
      </c>
      <c r="N52" s="19">
        <f>CAZUL!H49</f>
        <v>-104334.70000000001</v>
      </c>
      <c r="O52" s="2" t="str">
        <f>DESPESAS!E$2</f>
        <v>BANCO DO BRASIL</v>
      </c>
      <c r="P52" s="18"/>
      <c r="AA52" s="48" t="str">
        <f>CAZUL!C49</f>
        <v>Retenção - GPS 2631 - INSS</v>
      </c>
    </row>
    <row r="53" spans="2:27" s="4" customFormat="1" x14ac:dyDescent="0.25">
      <c r="B53" s="17" t="s">
        <v>88</v>
      </c>
      <c r="C53" s="2"/>
      <c r="D53" s="68">
        <v>42</v>
      </c>
      <c r="E53" s="2" t="str">
        <f>CAZUL!B50</f>
        <v>17/09/2020</v>
      </c>
      <c r="F53" s="29" t="str">
        <f>CAZUL!N50</f>
        <v>17/09/2020</v>
      </c>
      <c r="G53" s="18" t="str">
        <f>DESPESAS!D$2</f>
        <v>UPA DUQUE II</v>
      </c>
      <c r="H53" s="47" t="str">
        <f>VLOOKUP(I53,FORNECEDOR!$A$1:$B$447,2,FALSE)</f>
        <v>00.000.000/1409-53</v>
      </c>
      <c r="I53" s="50" t="str">
        <f>CAZUL!E50</f>
        <v>BANCO DO BRASIL</v>
      </c>
      <c r="J53" s="25" t="str">
        <f>VLOOKUP(AA53,DESPESAS!$A$2:$B$326,2,FALSE)</f>
        <v>11.01.05</v>
      </c>
      <c r="K53" s="25" t="str">
        <f>VLOOKUP(AA53,DESPESAS!$A$2:$C$336,3,FALSE)</f>
        <v>RESGATE INVEST FACIL</v>
      </c>
      <c r="L53" s="19">
        <f>CAZUL!F50</f>
        <v>104334.7</v>
      </c>
      <c r="M53" s="44">
        <f>CAZUL!G50</f>
        <v>0</v>
      </c>
      <c r="N53" s="19">
        <f>CAZUL!H50</f>
        <v>-1.4551915228366852E-11</v>
      </c>
      <c r="O53" s="2" t="str">
        <f>DESPESAS!E$2</f>
        <v>BANCO DO BRASIL</v>
      </c>
      <c r="P53" s="18"/>
      <c r="AA53" s="48" t="str">
        <f>CAZUL!C50</f>
        <v>RESGATE INVEST FACIL</v>
      </c>
    </row>
    <row r="54" spans="2:27" s="6" customFormat="1" x14ac:dyDescent="0.25">
      <c r="B54" s="17" t="s">
        <v>88</v>
      </c>
      <c r="C54" s="2" t="s">
        <v>946</v>
      </c>
      <c r="D54" s="68">
        <v>91810</v>
      </c>
      <c r="E54" s="2" t="str">
        <f>CAZUL!B51</f>
        <v>01/08/2020</v>
      </c>
      <c r="F54" s="29" t="str">
        <f>CAZUL!N51</f>
        <v>18/09/2020</v>
      </c>
      <c r="G54" s="18" t="str">
        <f>DESPESAS!D$2</f>
        <v>UPA DUQUE II</v>
      </c>
      <c r="H54" s="47" t="str">
        <f>VLOOKUP(I54,FORNECEDOR!$A$1:$B$447,2,FALSE)</f>
        <v>35.380.944/0001-16</v>
      </c>
      <c r="I54" s="50" t="str">
        <f>CAZUL!E51</f>
        <v>MSERV SAÚDE LTDA</v>
      </c>
      <c r="J54" s="25" t="str">
        <f>VLOOKUP(AA54,DESPESAS!$A$2:$B$326,2,FALSE)</f>
        <v>03.26.01</v>
      </c>
      <c r="K54" s="25" t="str">
        <f>VLOOKUP(AA54,DESPESAS!$A$2:$C$336,3,FALSE)</f>
        <v>SERVIÇOS ASSISTENCIAIS PESSOA JURÍDICA</v>
      </c>
      <c r="L54" s="19">
        <f>CAZUL!F51</f>
        <v>0</v>
      </c>
      <c r="M54" s="44">
        <f>CAZUL!G51</f>
        <v>187251.96</v>
      </c>
      <c r="N54" s="19">
        <f>CAZUL!H51</f>
        <v>-187251.96000000002</v>
      </c>
      <c r="O54" s="2" t="str">
        <f>DESPESAS!E$2</f>
        <v>BANCO DO BRASIL</v>
      </c>
      <c r="P54" s="18"/>
      <c r="AA54" s="48" t="str">
        <f>CAZUL!C51</f>
        <v>Serviço de Enfermagem</v>
      </c>
    </row>
    <row r="55" spans="2:27" s="6" customFormat="1" x14ac:dyDescent="0.25">
      <c r="B55" s="17" t="s">
        <v>88</v>
      </c>
      <c r="C55" s="2" t="s">
        <v>946</v>
      </c>
      <c r="D55" s="68">
        <v>91809</v>
      </c>
      <c r="E55" s="2" t="str">
        <f>CAZUL!B52</f>
        <v>01/08/2020</v>
      </c>
      <c r="F55" s="29" t="str">
        <f>CAZUL!N52</f>
        <v>18/09/2020</v>
      </c>
      <c r="G55" s="18" t="str">
        <f>DESPESAS!D$2</f>
        <v>UPA DUQUE II</v>
      </c>
      <c r="H55" s="47" t="str">
        <f>VLOOKUP(I55,FORNECEDOR!$A$1:$B$447,2,FALSE)</f>
        <v>27.243.049/0001-21</v>
      </c>
      <c r="I55" s="50" t="str">
        <f>CAZUL!E52</f>
        <v>MEDIPLUS SERVIÇOS MÉDICOS LTDA</v>
      </c>
      <c r="J55" s="25" t="str">
        <f>VLOOKUP(AA55,DESPESAS!$A$2:$B$326,2,FALSE)</f>
        <v>03.26.01</v>
      </c>
      <c r="K55" s="25" t="str">
        <f>VLOOKUP(AA55,DESPESAS!$A$2:$C$336,3,FALSE)</f>
        <v>SERVIÇOS ASSISTENCIAIS PESSOA JURÍDICA</v>
      </c>
      <c r="L55" s="19">
        <f>CAZUL!F52</f>
        <v>0</v>
      </c>
      <c r="M55" s="44">
        <f>CAZUL!G52</f>
        <v>473989.42</v>
      </c>
      <c r="N55" s="19">
        <f>CAZUL!H52</f>
        <v>-661241.38</v>
      </c>
      <c r="O55" s="2" t="str">
        <f>DESPESAS!E$2</f>
        <v>BANCO DO BRASIL</v>
      </c>
      <c r="P55" s="18"/>
      <c r="AA55" s="48" t="str">
        <f>CAZUL!C52</f>
        <v>Serviço Médico</v>
      </c>
    </row>
    <row r="56" spans="2:27" x14ac:dyDescent="0.25">
      <c r="B56" s="17" t="s">
        <v>88</v>
      </c>
      <c r="C56" s="2" t="s">
        <v>946</v>
      </c>
      <c r="D56" s="68">
        <v>91807</v>
      </c>
      <c r="E56" s="2" t="str">
        <f>CAZUL!B53</f>
        <v>01/08/2020</v>
      </c>
      <c r="F56" s="29" t="str">
        <f>CAZUL!N53</f>
        <v>18/09/2020</v>
      </c>
      <c r="G56" s="18" t="str">
        <f>DESPESAS!D$2</f>
        <v>UPA DUQUE II</v>
      </c>
      <c r="H56" s="47">
        <f>VLOOKUP(I56,FORNECEDOR!$A$1:$B$447,2,FALSE)</f>
        <v>27721364000117</v>
      </c>
      <c r="I56" s="50" t="str">
        <f>CAZUL!E53</f>
        <v>BIOXXI SERVIÇO DE ESTERILIZAÇÃO LTDA</v>
      </c>
      <c r="J56" s="25" t="str">
        <f>VLOOKUP(AA56,DESPESAS!$A$2:$B$326,2,FALSE)</f>
        <v>03.09.01</v>
      </c>
      <c r="K56" s="25" t="str">
        <f>VLOOKUP(AA56,DESPESAS!$A$2:$C$336,3,FALSE)</f>
        <v>SERVIÇOS DE LIMPEZA E HIGIENIZAÇÃO / ESTERILIZAÇÃO</v>
      </c>
      <c r="L56" s="19">
        <f>CAZUL!F53</f>
        <v>0</v>
      </c>
      <c r="M56" s="44">
        <f>CAZUL!G53</f>
        <v>4000</v>
      </c>
      <c r="N56" s="19">
        <f>CAZUL!H53</f>
        <v>0</v>
      </c>
      <c r="O56" s="2" t="str">
        <f>DESPESAS!E$2</f>
        <v>BANCO DO BRASIL</v>
      </c>
      <c r="P56" s="18"/>
      <c r="AA56" s="48" t="str">
        <f>CAZUL!C53</f>
        <v>Esterilização</v>
      </c>
    </row>
    <row r="57" spans="2:27" x14ac:dyDescent="0.25">
      <c r="B57" s="17" t="s">
        <v>88</v>
      </c>
      <c r="C57" s="2" t="s">
        <v>946</v>
      </c>
      <c r="D57" s="68">
        <v>91801</v>
      </c>
      <c r="E57" s="2" t="str">
        <f>CAZUL!B54</f>
        <v>01/08/2020</v>
      </c>
      <c r="F57" s="29" t="str">
        <f>CAZUL!N54</f>
        <v>18/09/2020</v>
      </c>
      <c r="G57" s="18" t="str">
        <f>DESPESAS!D$2</f>
        <v>UPA DUQUE II</v>
      </c>
      <c r="H57" s="47">
        <f>VLOOKUP(I57,FORNECEDOR!$A$1:$B$447,2,FALSE)</f>
        <v>7366296000108</v>
      </c>
      <c r="I57" s="50" t="str">
        <f>CAZUL!E54</f>
        <v>NEO TECNOLOGIA DA INFORMÁTICA EIRELI</v>
      </c>
      <c r="J57" s="25" t="str">
        <f>VLOOKUP(AA57,DESPESAS!$A$2:$B$326,2,FALSE)</f>
        <v>03.06.02</v>
      </c>
      <c r="K57" s="25" t="str">
        <f>VLOOKUP(AA57,DESPESAS!$A$2:$C$336,3,FALSE)</f>
        <v>LOCAÇÃO DE EQUIPAMENTOS DE INFORMÁTICA</v>
      </c>
      <c r="L57" s="19">
        <f>CAZUL!F54</f>
        <v>0</v>
      </c>
      <c r="M57" s="44">
        <f>CAZUL!G54</f>
        <v>10175</v>
      </c>
      <c r="N57" s="19">
        <f>CAZUL!H54</f>
        <v>0</v>
      </c>
      <c r="O57" s="2" t="str">
        <f>DESPESAS!E$2</f>
        <v>BANCO DO BRASIL</v>
      </c>
      <c r="P57" s="18"/>
      <c r="AA57" s="48" t="str">
        <f>CAZUL!C54</f>
        <v>Locações de Equipamentos de Informática</v>
      </c>
    </row>
    <row r="58" spans="2:27" ht="12.75" customHeight="1" x14ac:dyDescent="0.25">
      <c r="B58" s="17" t="s">
        <v>88</v>
      </c>
      <c r="C58" s="2" t="s">
        <v>946</v>
      </c>
      <c r="D58" s="68">
        <v>91811</v>
      </c>
      <c r="E58" s="2" t="str">
        <f>CAZUL!B55</f>
        <v>01/08/2020</v>
      </c>
      <c r="F58" s="29" t="str">
        <f>CAZUL!N55</f>
        <v>18/09/2020</v>
      </c>
      <c r="G58" s="18" t="str">
        <f>DESPESAS!D$2</f>
        <v>UPA DUQUE II</v>
      </c>
      <c r="H58" s="47" t="str">
        <f>VLOOKUP(I58,FORNECEDOR!$A$1:$B$447,2,FALSE)</f>
        <v>04.740.449/0001-47</v>
      </c>
      <c r="I58" s="50" t="str">
        <f>CAZUL!E55</f>
        <v>NARCOMINAS ASSISTÊNCIA TÉCNICA LTDA</v>
      </c>
      <c r="J58" s="25" t="str">
        <f>VLOOKUP(AA58,DESPESAS!$A$2:$B$326,2,FALSE)</f>
        <v>03.02.01</v>
      </c>
      <c r="K58" s="25" t="str">
        <f>VLOOKUP(AA58,DESPESAS!$A$2:$C$336,3,FALSE)</f>
        <v>SERVIÇOS-MANUTENÇÃO EQUIPAMENTOS EM GERAL</v>
      </c>
      <c r="L58" s="19">
        <f>CAZUL!F55</f>
        <v>0</v>
      </c>
      <c r="M58" s="44">
        <f>CAZUL!G55</f>
        <v>4250</v>
      </c>
      <c r="N58" s="19">
        <f>CAZUL!H55</f>
        <v>-679666.38</v>
      </c>
      <c r="O58" s="2" t="str">
        <f>DESPESAS!E$2</f>
        <v>BANCO DO BRASIL</v>
      </c>
      <c r="P58" s="18"/>
      <c r="AA58" s="48" t="str">
        <f>CAZUL!C55</f>
        <v>Engenharia Clínica Médica</v>
      </c>
    </row>
    <row r="59" spans="2:27" ht="12.75" customHeight="1" x14ac:dyDescent="0.25">
      <c r="B59" s="17" t="s">
        <v>88</v>
      </c>
      <c r="C59" s="2" t="s">
        <v>946</v>
      </c>
      <c r="D59" s="68">
        <v>91804</v>
      </c>
      <c r="E59" s="2" t="str">
        <f>CAZUL!B56</f>
        <v>01/08/2020</v>
      </c>
      <c r="F59" s="29" t="str">
        <f>CAZUL!N56</f>
        <v>18/09/2020</v>
      </c>
      <c r="G59" s="18" t="str">
        <f>DESPESAS!D$2</f>
        <v>UPA DUQUE II</v>
      </c>
      <c r="H59" s="47" t="str">
        <f>VLOOKUP(I59,FORNECEDOR!$A$1:$B$447,2,FALSE)</f>
        <v>07.384.701/0001-10.</v>
      </c>
      <c r="I59" s="50" t="str">
        <f>CAZUL!E56</f>
        <v>Fluxo Diagnóstico Ltda</v>
      </c>
      <c r="J59" s="25" t="str">
        <f>VLOOKUP(AA59,DESPESAS!$A$2:$B$326,2,FALSE)</f>
        <v>03.05.01</v>
      </c>
      <c r="K59" s="25" t="str">
        <f>VLOOKUP(AA59,DESPESAS!$A$2:$C$336,3,FALSE)</f>
        <v>SERVIÇOS LABORATORIAIS</v>
      </c>
      <c r="L59" s="19">
        <f>CAZUL!F56</f>
        <v>0</v>
      </c>
      <c r="M59" s="44">
        <f>CAZUL!G56</f>
        <v>56310</v>
      </c>
      <c r="N59" s="19">
        <f>CAZUL!H56</f>
        <v>-735976.38</v>
      </c>
      <c r="O59" s="2" t="str">
        <f>DESPESAS!E$2</f>
        <v>BANCO DO BRASIL</v>
      </c>
      <c r="P59" s="18"/>
      <c r="AA59" s="48" t="str">
        <f>CAZUL!C56</f>
        <v>Laborátorio</v>
      </c>
    </row>
    <row r="60" spans="2:27" ht="12.75" customHeight="1" x14ac:dyDescent="0.25">
      <c r="B60" s="17" t="s">
        <v>88</v>
      </c>
      <c r="C60" s="2" t="s">
        <v>946</v>
      </c>
      <c r="D60" s="68">
        <v>91805</v>
      </c>
      <c r="E60" s="2" t="str">
        <f>CAZUL!B57</f>
        <v>20/08/2020</v>
      </c>
      <c r="F60" s="29" t="str">
        <f>CAZUL!N57</f>
        <v>18/09/2020</v>
      </c>
      <c r="G60" s="18" t="str">
        <f>DESPESAS!D$2</f>
        <v>UPA DUQUE II</v>
      </c>
      <c r="H60" s="47" t="str">
        <f>VLOOKUP(I60,FORNECEDOR!$A$1:$B$447,2,FALSE)</f>
        <v>22.706.161/0001-38</v>
      </c>
      <c r="I60" s="50" t="str">
        <f>CAZUL!E57</f>
        <v>AVANTE BRASIL COMERCIO EIRELI</v>
      </c>
      <c r="J60" s="25" t="str">
        <f>VLOOKUP(AA60,DESPESAS!$A$2:$B$326,2,FALSE)</f>
        <v>02.07.01</v>
      </c>
      <c r="K60" s="25" t="str">
        <f>VLOOKUP(AA60,DESPESAS!$A$2:$C$336,3,FALSE)</f>
        <v>MEDICAMENTOS e INSUMOS FARMACÊUTICOS</v>
      </c>
      <c r="L60" s="19">
        <f>CAZUL!F57</f>
        <v>0</v>
      </c>
      <c r="M60" s="44">
        <f>CAZUL!G57</f>
        <v>272.27999999999997</v>
      </c>
      <c r="N60" s="19">
        <f>CAZUL!H57</f>
        <v>0</v>
      </c>
      <c r="O60" s="2" t="str">
        <f>DESPESAS!E$2</f>
        <v>BANCO DO BRASIL</v>
      </c>
      <c r="P60" s="18"/>
      <c r="AA60" s="48" t="str">
        <f>CAZUL!C57</f>
        <v>Medicamentos</v>
      </c>
    </row>
    <row r="61" spans="2:27" ht="12.75" customHeight="1" x14ac:dyDescent="0.25">
      <c r="B61" s="17" t="s">
        <v>88</v>
      </c>
      <c r="C61" s="2" t="s">
        <v>946</v>
      </c>
      <c r="D61" s="68">
        <v>91805</v>
      </c>
      <c r="E61" s="2" t="str">
        <f>CAZUL!B58</f>
        <v>20/08/2020</v>
      </c>
      <c r="F61" s="29" t="str">
        <f>CAZUL!N58</f>
        <v>18/09/2020</v>
      </c>
      <c r="G61" s="18" t="str">
        <f>DESPESAS!D$2</f>
        <v>UPA DUQUE II</v>
      </c>
      <c r="H61" s="47" t="str">
        <f>VLOOKUP(I61,FORNECEDOR!$A$1:$B$447,2,FALSE)</f>
        <v>22.706.161/0001-38</v>
      </c>
      <c r="I61" s="50" t="str">
        <f>CAZUL!E58</f>
        <v>AVANTE BRASIL COMERCIO EIRELI</v>
      </c>
      <c r="J61" s="25" t="str">
        <f>VLOOKUP(AA61,DESPESAS!$A$2:$B$326,2,FALSE)</f>
        <v>02.07.01</v>
      </c>
      <c r="K61" s="25" t="str">
        <f>VLOOKUP(AA61,DESPESAS!$A$2:$C$336,3,FALSE)</f>
        <v>MEDICAMENTOS e INSUMOS FARMACÊUTICOS</v>
      </c>
      <c r="L61" s="19">
        <f>CAZUL!F58</f>
        <v>0</v>
      </c>
      <c r="M61" s="44">
        <f>CAZUL!G58</f>
        <v>2036.89</v>
      </c>
      <c r="N61" s="19">
        <f>CAZUL!H58</f>
        <v>-738285.55</v>
      </c>
      <c r="O61" s="2" t="str">
        <f>DESPESAS!E$2</f>
        <v>BANCO DO BRASIL</v>
      </c>
      <c r="P61" s="18"/>
      <c r="AA61" s="48" t="str">
        <f>CAZUL!C58</f>
        <v>Medicamentos</v>
      </c>
    </row>
    <row r="62" spans="2:27" ht="12.75" customHeight="1" x14ac:dyDescent="0.25">
      <c r="B62" s="17" t="s">
        <v>88</v>
      </c>
      <c r="C62" s="2" t="s">
        <v>946</v>
      </c>
      <c r="D62" s="68">
        <v>91806</v>
      </c>
      <c r="E62" s="2" t="str">
        <f>CAZUL!B59</f>
        <v>21/08/2020</v>
      </c>
      <c r="F62" s="29" t="str">
        <f>CAZUL!N59</f>
        <v>18/09/2020</v>
      </c>
      <c r="G62" s="18" t="str">
        <f>DESPESAS!D$2</f>
        <v>UPA DUQUE II</v>
      </c>
      <c r="H62" s="47">
        <f>VLOOKUP(I62,FORNECEDOR!$A$1:$B$447,2,FALSE)</f>
        <v>19349009000130</v>
      </c>
      <c r="I62" s="50" t="str">
        <f>CAZUL!E59</f>
        <v>BD DISTRIBUIDORA DE MEDICAMENTOS E MATERIAL HOSPIT</v>
      </c>
      <c r="J62" s="25" t="str">
        <f>VLOOKUP(AA62,DESPESAS!$A$2:$B$326,2,FALSE)</f>
        <v>02.07.01</v>
      </c>
      <c r="K62" s="25" t="str">
        <f>VLOOKUP(AA62,DESPESAS!$A$2:$C$336,3,FALSE)</f>
        <v>MEDICAMENTOS e INSUMOS FARMACÊUTICOS</v>
      </c>
      <c r="L62" s="19">
        <f>CAZUL!F59</f>
        <v>0</v>
      </c>
      <c r="M62" s="44">
        <f>CAZUL!G59</f>
        <v>1531.2</v>
      </c>
      <c r="N62" s="19">
        <f>CAZUL!H59</f>
        <v>0</v>
      </c>
      <c r="O62" s="2" t="str">
        <f>DESPESAS!E$2</f>
        <v>BANCO DO BRASIL</v>
      </c>
      <c r="P62" s="18"/>
      <c r="AA62" s="48" t="str">
        <f>CAZUL!C59</f>
        <v>Medicamentos</v>
      </c>
    </row>
    <row r="63" spans="2:27" ht="12.75" customHeight="1" x14ac:dyDescent="0.25">
      <c r="B63" s="17" t="s">
        <v>88</v>
      </c>
      <c r="C63" s="2" t="s">
        <v>946</v>
      </c>
      <c r="D63" s="68">
        <v>91806</v>
      </c>
      <c r="E63" s="2" t="str">
        <f>CAZUL!B60</f>
        <v>21/08/2020</v>
      </c>
      <c r="F63" s="29" t="str">
        <f>CAZUL!N60</f>
        <v>18/09/2020</v>
      </c>
      <c r="G63" s="18" t="str">
        <f>DESPESAS!D$2</f>
        <v>UPA DUQUE II</v>
      </c>
      <c r="H63" s="47">
        <f>VLOOKUP(I63,FORNECEDOR!$A$1:$B$447,2,FALSE)</f>
        <v>19349009000130</v>
      </c>
      <c r="I63" s="50" t="str">
        <f>CAZUL!E60</f>
        <v>BD DISTRIBUIDORA DE MEDICAMENTOS E MATERIAL HOSPIT</v>
      </c>
      <c r="J63" s="25" t="str">
        <f>VLOOKUP(AA63,DESPESAS!$A$2:$B$326,2,FALSE)</f>
        <v>02.07.01</v>
      </c>
      <c r="K63" s="25" t="str">
        <f>VLOOKUP(AA63,DESPESAS!$A$2:$C$336,3,FALSE)</f>
        <v>MEDICAMENTOS e INSUMOS FARMACÊUTICOS</v>
      </c>
      <c r="L63" s="19">
        <f>CAZUL!F60</f>
        <v>0</v>
      </c>
      <c r="M63" s="44">
        <f>CAZUL!G60</f>
        <v>1035.4000000000001</v>
      </c>
      <c r="N63" s="19">
        <f>CAZUL!H60</f>
        <v>-740852.15</v>
      </c>
      <c r="O63" s="2" t="str">
        <f>DESPESAS!E$2</f>
        <v>BANCO DO BRASIL</v>
      </c>
      <c r="P63" s="18"/>
      <c r="AA63" s="48" t="str">
        <f>CAZUL!C60</f>
        <v>Medicamentos</v>
      </c>
    </row>
    <row r="64" spans="2:27" s="7" customFormat="1" ht="10.15" customHeight="1" x14ac:dyDescent="0.25">
      <c r="B64" s="17" t="s">
        <v>88</v>
      </c>
      <c r="C64" s="2" t="s">
        <v>946</v>
      </c>
      <c r="D64" s="68">
        <v>91802</v>
      </c>
      <c r="E64" s="2" t="str">
        <f>CAZUL!B61</f>
        <v>01/08/2020</v>
      </c>
      <c r="F64" s="29" t="str">
        <f>CAZUL!N61</f>
        <v>18/09/2020</v>
      </c>
      <c r="G64" s="18" t="str">
        <f>DESPESAS!D$2</f>
        <v>UPA DUQUE II</v>
      </c>
      <c r="H64" s="47" t="str">
        <f>VLOOKUP(I64,FORNECEDOR!$A$1:$B$447,2,FALSE)</f>
        <v>20.209.036/0001-97</v>
      </c>
      <c r="I64" s="50" t="str">
        <f>CAZUL!E61</f>
        <v>JEOVA JIREH TRANSPORTES BR LTDA</v>
      </c>
      <c r="J64" s="25" t="str">
        <f>VLOOKUP(AA64,DESPESAS!$A$2:$B$326,2,FALSE)</f>
        <v>03.17.01</v>
      </c>
      <c r="K64" s="25" t="str">
        <f>VLOOKUP(AA64,DESPESAS!$A$2:$C$336,3,FALSE)</f>
        <v>SERVIÇOS ESPECIALIZADOS PESSOA JURÍDICA</v>
      </c>
      <c r="L64" s="19">
        <f>CAZUL!F61</f>
        <v>0</v>
      </c>
      <c r="M64" s="44">
        <f>CAZUL!G61</f>
        <v>83363.960000000006</v>
      </c>
      <c r="N64" s="19">
        <f>CAZUL!H61</f>
        <v>0</v>
      </c>
      <c r="O64" s="2" t="str">
        <f>DESPESAS!E$2</f>
        <v>BANCO DO BRASIL</v>
      </c>
      <c r="P64" s="18"/>
      <c r="AA64" s="48" t="str">
        <f>CAZUL!C61</f>
        <v>Serviço de Gestão de Estoque</v>
      </c>
    </row>
    <row r="65" spans="2:47" s="24" customFormat="1" ht="11.25" customHeight="1" x14ac:dyDescent="0.25">
      <c r="B65" s="17" t="s">
        <v>88</v>
      </c>
      <c r="C65" s="2" t="s">
        <v>946</v>
      </c>
      <c r="D65" s="68">
        <v>91803</v>
      </c>
      <c r="E65" s="2" t="str">
        <f>CAZUL!B62</f>
        <v>01/08/2020</v>
      </c>
      <c r="F65" s="29" t="str">
        <f>CAZUL!N62</f>
        <v>18/09/2020</v>
      </c>
      <c r="G65" s="18" t="str">
        <f>DESPESAS!D$2</f>
        <v>UPA DUQUE II</v>
      </c>
      <c r="H65" s="47" t="str">
        <f>VLOOKUP(I65,FORNECEDOR!$A$1:$B$447,2,FALSE)</f>
        <v>06.022.597/0001-51</v>
      </c>
      <c r="I65" s="50" t="str">
        <f>CAZUL!E62</f>
        <v>F V B COMERCIO E SERVIÇOS DE MAQUINAS LTDA</v>
      </c>
      <c r="J65" s="25" t="str">
        <f>VLOOKUP(AA65,DESPESAS!$A$2:$B$326,2,FALSE)</f>
        <v>03.06.01</v>
      </c>
      <c r="K65" s="25" t="str">
        <f>VLOOKUP(AA65,DESPESAS!$A$2:$C$336,3,FALSE)</f>
        <v>LOCAÇÃO DE EQUIPAMENTOS EM GERAL</v>
      </c>
      <c r="L65" s="19">
        <f>CAZUL!F62</f>
        <v>0</v>
      </c>
      <c r="M65" s="44">
        <f>CAZUL!G62</f>
        <v>480</v>
      </c>
      <c r="N65" s="19">
        <f>CAZUL!H62</f>
        <v>0</v>
      </c>
      <c r="O65" s="2" t="str">
        <f>DESPESAS!E$2</f>
        <v>BANCO DO BRASIL</v>
      </c>
      <c r="P65" s="18"/>
      <c r="AA65" s="48" t="str">
        <f>CAZUL!C62</f>
        <v>Locação de bebedouro</v>
      </c>
    </row>
    <row r="66" spans="2:47" s="4" customFormat="1" ht="10.15" customHeight="1" x14ac:dyDescent="0.25">
      <c r="B66" s="17" t="s">
        <v>88</v>
      </c>
      <c r="C66" s="2" t="s">
        <v>946</v>
      </c>
      <c r="D66" s="68">
        <v>91808</v>
      </c>
      <c r="E66" s="2" t="str">
        <f>CAZUL!B63</f>
        <v>01/08/2020</v>
      </c>
      <c r="F66" s="29" t="str">
        <f>CAZUL!N63</f>
        <v>18/09/2020</v>
      </c>
      <c r="G66" s="18" t="str">
        <f>DESPESAS!D$2</f>
        <v>UPA DUQUE II</v>
      </c>
      <c r="H66" s="47" t="str">
        <f>VLOOKUP(I66,FORNECEDOR!$A$1:$B$447,2,FALSE)</f>
        <v>23.258.605/0001-82</v>
      </c>
      <c r="I66" s="50" t="str">
        <f>CAZUL!E63</f>
        <v>AMORIM ASSESSORIA CONTABIL EIRELI - ME</v>
      </c>
      <c r="J66" s="25" t="str">
        <f>VLOOKUP(AA66,DESPESAS!$A$2:$B$326,2,FALSE)</f>
        <v>03.17.01</v>
      </c>
      <c r="K66" s="25" t="str">
        <f>VLOOKUP(AA66,DESPESAS!$A$2:$C$336,3,FALSE)</f>
        <v>SERVIÇOS ESPECIALIZADOS PESSOA JURÍDICA</v>
      </c>
      <c r="L66" s="19">
        <f>CAZUL!F63</f>
        <v>0</v>
      </c>
      <c r="M66" s="44">
        <f>CAZUL!G63</f>
        <v>4000</v>
      </c>
      <c r="N66" s="19">
        <f>CAZUL!H63</f>
        <v>-828696.11</v>
      </c>
      <c r="O66" s="2" t="str">
        <f>DESPESAS!E$2</f>
        <v>BANCO DO BRASIL</v>
      </c>
      <c r="P66" s="18"/>
      <c r="AA66" s="48" t="str">
        <f>CAZUL!C63</f>
        <v>Honorários Contábeis</v>
      </c>
    </row>
    <row r="67" spans="2:47" s="1" customFormat="1" ht="10.15" customHeight="1" x14ac:dyDescent="0.25">
      <c r="B67" s="17" t="s">
        <v>88</v>
      </c>
      <c r="C67" s="2"/>
      <c r="D67" s="68">
        <v>202009140061980</v>
      </c>
      <c r="E67" s="2" t="str">
        <f>CAZUL!B64</f>
        <v>01/08/2020</v>
      </c>
      <c r="F67" s="29" t="str">
        <f>CAZUL!N64</f>
        <v>18/09/2020</v>
      </c>
      <c r="G67" s="18" t="str">
        <f>DESPESAS!D$2</f>
        <v>UPA DUQUE II</v>
      </c>
      <c r="H67" s="47" t="str">
        <f>VLOOKUP(I67,FORNECEDOR!$A$1:$B$447,2,FALSE)</f>
        <v>42.498.600/0001-71</v>
      </c>
      <c r="I67" s="50" t="str">
        <f>CAZUL!E64</f>
        <v>GOVERNO DE ESTADO DO RIO DE JANEIRO</v>
      </c>
      <c r="J67" s="25" t="str">
        <f>VLOOKUP(AA67,DESPESAS!$A$2:$B$326,2,FALSE)</f>
        <v>10.01.01</v>
      </c>
      <c r="K67" s="25" t="str">
        <f>VLOOKUP(AA67,DESPESAS!$A$2:$C$336,3,FALSE)</f>
        <v>CONTRATO DE GESTÃO</v>
      </c>
      <c r="L67" s="19">
        <f>CAZUL!F64</f>
        <v>471101.05</v>
      </c>
      <c r="M67" s="44">
        <f>CAZUL!G64</f>
        <v>0</v>
      </c>
      <c r="N67" s="19">
        <f>CAZUL!H64</f>
        <v>-357595.06</v>
      </c>
      <c r="O67" s="2" t="str">
        <f>DESPESAS!E$2</f>
        <v>BANCO DO BRASIL</v>
      </c>
      <c r="P67" s="18"/>
      <c r="Q67" s="4"/>
      <c r="R67" s="4"/>
      <c r="S67" s="4"/>
      <c r="T67" s="4"/>
      <c r="U67" s="4"/>
      <c r="V67" s="4"/>
      <c r="W67" s="4"/>
      <c r="X67" s="4"/>
      <c r="Y67" s="4"/>
      <c r="Z67" s="4"/>
      <c r="AA67" s="48" t="str">
        <f>CAZUL!C64</f>
        <v>CONTRATO DE GESTÃO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2:47" s="24" customFormat="1" ht="11.25" customHeight="1" x14ac:dyDescent="0.25">
      <c r="B68" s="17" t="s">
        <v>88</v>
      </c>
      <c r="C68" s="2"/>
      <c r="D68" s="24">
        <v>42</v>
      </c>
      <c r="E68" s="2" t="str">
        <f>CAZUL!B65</f>
        <v>18/09/2020</v>
      </c>
      <c r="F68" s="29" t="str">
        <f>CAZUL!N65</f>
        <v>18/09/2020</v>
      </c>
      <c r="G68" s="18" t="str">
        <f>DESPESAS!D$2</f>
        <v>UPA DUQUE II</v>
      </c>
      <c r="H68" s="47" t="str">
        <f>VLOOKUP(I68,FORNECEDOR!$A$1:$B$447,2,FALSE)</f>
        <v>00.000.000/1409-53</v>
      </c>
      <c r="I68" s="50" t="str">
        <f>CAZUL!E65</f>
        <v>BANCO DO BRASIL</v>
      </c>
      <c r="J68" s="25" t="str">
        <f>VLOOKUP(AA68,DESPESAS!$A$2:$B$326,2,FALSE)</f>
        <v>11.01.05</v>
      </c>
      <c r="K68" s="25" t="str">
        <f>VLOOKUP(AA68,DESPESAS!$A$2:$C$336,3,FALSE)</f>
        <v>RESGATE INVEST FACIL</v>
      </c>
      <c r="L68" s="19">
        <f>CAZUL!F65</f>
        <v>357668.21</v>
      </c>
      <c r="M68" s="44">
        <f>CAZUL!G65</f>
        <v>0</v>
      </c>
      <c r="N68" s="19">
        <f>CAZUL!H65</f>
        <v>0</v>
      </c>
      <c r="O68" s="2" t="str">
        <f>DESPESAS!E$2</f>
        <v>BANCO DO BRASIL</v>
      </c>
      <c r="P68" s="18"/>
      <c r="AA68" s="48" t="str">
        <f>CAZUL!C65</f>
        <v>RESGATE INVEST FACIL</v>
      </c>
    </row>
    <row r="69" spans="2:47" s="24" customFormat="1" ht="11.25" customHeight="1" x14ac:dyDescent="0.25">
      <c r="B69" s="17" t="s">
        <v>88</v>
      </c>
      <c r="C69" s="2"/>
      <c r="D69" s="68">
        <v>832621200502245</v>
      </c>
      <c r="E69" s="2" t="str">
        <f>CAZUL!B66</f>
        <v>18/09/2020</v>
      </c>
      <c r="F69" s="29" t="str">
        <f>CAZUL!N66</f>
        <v>18/09/2020</v>
      </c>
      <c r="G69" s="18" t="str">
        <f>DESPESAS!D$2</f>
        <v>UPA DUQUE II</v>
      </c>
      <c r="H69" s="47" t="str">
        <f>VLOOKUP(I69,FORNECEDOR!$A$1:$B$447,2,FALSE)</f>
        <v>00.000.000/1409-53</v>
      </c>
      <c r="I69" s="50" t="str">
        <f>CAZUL!E66</f>
        <v>BANCO DO BRASIL</v>
      </c>
      <c r="J69" s="25" t="str">
        <f>VLOOKUP(AA69,DESPESAS!$A$2:$B$326,2,FALSE)</f>
        <v>06.01.01</v>
      </c>
      <c r="K69" s="25" t="str">
        <f>VLOOKUP(AA69,DESPESAS!$A$2:$C$336,3,FALSE)</f>
        <v>TARIFAS</v>
      </c>
      <c r="L69" s="19">
        <f>CAZUL!F66</f>
        <v>0</v>
      </c>
      <c r="M69" s="44">
        <f>CAZUL!G66</f>
        <v>10.45</v>
      </c>
      <c r="N69" s="19">
        <f>CAZUL!H66</f>
        <v>0</v>
      </c>
      <c r="O69" s="2" t="str">
        <f>DESPESAS!E$2</f>
        <v>BANCO DO BRASIL</v>
      </c>
      <c r="P69" s="18"/>
      <c r="AA69" s="48" t="str">
        <f>CAZUL!C66</f>
        <v>Tarifas Bancárias</v>
      </c>
    </row>
    <row r="70" spans="2:47" s="4" customFormat="1" ht="10.15" customHeight="1" x14ac:dyDescent="0.25">
      <c r="B70" s="17" t="s">
        <v>88</v>
      </c>
      <c r="C70" s="2"/>
      <c r="D70" s="68">
        <v>832621200502246</v>
      </c>
      <c r="E70" s="2" t="str">
        <f>CAZUL!B67</f>
        <v>18/09/2020</v>
      </c>
      <c r="F70" s="29" t="str">
        <f>CAZUL!N67</f>
        <v>18/09/2020</v>
      </c>
      <c r="G70" s="18" t="str">
        <f>DESPESAS!D$2</f>
        <v>UPA DUQUE II</v>
      </c>
      <c r="H70" s="47" t="str">
        <f>VLOOKUP(I70,FORNECEDOR!$A$1:$B$447,2,FALSE)</f>
        <v>00.000.000/1409-53</v>
      </c>
      <c r="I70" s="50" t="str">
        <f>CAZUL!E67</f>
        <v>BANCO DO BRASIL</v>
      </c>
      <c r="J70" s="25" t="str">
        <f>VLOOKUP(AA70,DESPESAS!$A$2:$B$326,2,FALSE)</f>
        <v>06.01.01</v>
      </c>
      <c r="K70" s="25" t="str">
        <f>VLOOKUP(AA70,DESPESAS!$A$2:$C$336,3,FALSE)</f>
        <v>TARIFAS</v>
      </c>
      <c r="L70" s="19">
        <f>CAZUL!F67</f>
        <v>0</v>
      </c>
      <c r="M70" s="44">
        <f>CAZUL!G67</f>
        <v>10.45</v>
      </c>
      <c r="N70" s="19">
        <f>CAZUL!H67</f>
        <v>0</v>
      </c>
      <c r="O70" s="2" t="str">
        <f>DESPESAS!E$2</f>
        <v>BANCO DO BRASIL</v>
      </c>
      <c r="P70" s="18"/>
      <c r="AA70" s="48" t="str">
        <f>CAZUL!C67</f>
        <v>Tarifas Bancárias</v>
      </c>
    </row>
    <row r="71" spans="2:47" ht="12.75" customHeight="1" x14ac:dyDescent="0.25">
      <c r="B71" s="17" t="s">
        <v>88</v>
      </c>
      <c r="C71" s="2"/>
      <c r="D71" s="68">
        <v>832621200502247</v>
      </c>
      <c r="E71" s="2" t="str">
        <f>CAZUL!B68</f>
        <v>18/09/2020</v>
      </c>
      <c r="F71" s="29" t="str">
        <f>CAZUL!N68</f>
        <v>18/09/2020</v>
      </c>
      <c r="G71" s="18" t="str">
        <f>DESPESAS!D$2</f>
        <v>UPA DUQUE II</v>
      </c>
      <c r="H71" s="47" t="str">
        <f>VLOOKUP(I71,FORNECEDOR!$A$1:$B$447,2,FALSE)</f>
        <v>00.000.000/1409-53</v>
      </c>
      <c r="I71" s="50" t="str">
        <f>CAZUL!E68</f>
        <v>BANCO DO BRASIL</v>
      </c>
      <c r="J71" s="25" t="str">
        <f>VLOOKUP(AA71,DESPESAS!$A$2:$B$326,2,FALSE)</f>
        <v>06.01.01</v>
      </c>
      <c r="K71" s="25" t="str">
        <f>VLOOKUP(AA71,DESPESAS!$A$2:$C$336,3,FALSE)</f>
        <v>TARIFAS</v>
      </c>
      <c r="L71" s="19">
        <f>CAZUL!F68</f>
        <v>0</v>
      </c>
      <c r="M71" s="44">
        <f>CAZUL!G68</f>
        <v>10.45</v>
      </c>
      <c r="N71" s="19">
        <f>CAZUL!H68</f>
        <v>0</v>
      </c>
      <c r="O71" s="2" t="str">
        <f>DESPESAS!E$2</f>
        <v>BANCO DO BRASIL</v>
      </c>
      <c r="P71" s="18"/>
      <c r="AA71" s="48" t="str">
        <f>CAZUL!C68</f>
        <v>Tarifas Bancárias</v>
      </c>
    </row>
    <row r="72" spans="2:47" ht="12.75" customHeight="1" x14ac:dyDescent="0.25">
      <c r="B72" s="17" t="s">
        <v>88</v>
      </c>
      <c r="C72" s="2"/>
      <c r="D72" s="68">
        <v>832621200502248</v>
      </c>
      <c r="E72" s="2" t="str">
        <f>CAZUL!B69</f>
        <v>18/09/2020</v>
      </c>
      <c r="F72" s="29" t="str">
        <f>CAZUL!N69</f>
        <v>18/09/2020</v>
      </c>
      <c r="G72" s="18" t="str">
        <f>DESPESAS!D$2</f>
        <v>UPA DUQUE II</v>
      </c>
      <c r="H72" s="47" t="str">
        <f>VLOOKUP(I72,FORNECEDOR!$A$1:$B$447,2,FALSE)</f>
        <v>00.000.000/1409-53</v>
      </c>
      <c r="I72" s="50" t="str">
        <f>CAZUL!E69</f>
        <v>BANCO DO BRASIL</v>
      </c>
      <c r="J72" s="25" t="str">
        <f>VLOOKUP(AA72,DESPESAS!$A$2:$B$326,2,FALSE)</f>
        <v>06.01.01</v>
      </c>
      <c r="K72" s="25" t="str">
        <f>VLOOKUP(AA72,DESPESAS!$A$2:$C$336,3,FALSE)</f>
        <v>TARIFAS</v>
      </c>
      <c r="L72" s="19">
        <f>CAZUL!F69</f>
        <v>0</v>
      </c>
      <c r="M72" s="44">
        <f>CAZUL!G69</f>
        <v>10.45</v>
      </c>
      <c r="N72" s="19">
        <f>CAZUL!H69</f>
        <v>0</v>
      </c>
      <c r="O72" s="2" t="str">
        <f>DESPESAS!E$2</f>
        <v>BANCO DO BRASIL</v>
      </c>
      <c r="P72" s="18"/>
      <c r="AA72" s="48" t="str">
        <f>CAZUL!C69</f>
        <v>Tarifas Bancárias</v>
      </c>
    </row>
    <row r="73" spans="2:47" ht="12.75" customHeight="1" x14ac:dyDescent="0.25">
      <c r="B73" s="17" t="s">
        <v>88</v>
      </c>
      <c r="C73" s="2"/>
      <c r="D73" s="68">
        <v>832621200502249</v>
      </c>
      <c r="E73" s="2" t="str">
        <f>CAZUL!B70</f>
        <v>18/09/2020</v>
      </c>
      <c r="F73" s="29" t="str">
        <f>CAZUL!N70</f>
        <v>18/09/2020</v>
      </c>
      <c r="G73" s="18" t="str">
        <f>DESPESAS!D$2</f>
        <v>UPA DUQUE II</v>
      </c>
      <c r="H73" s="47" t="str">
        <f>VLOOKUP(I73,FORNECEDOR!$A$1:$B$447,2,FALSE)</f>
        <v>00.000.000/1409-53</v>
      </c>
      <c r="I73" s="50" t="str">
        <f>CAZUL!E70</f>
        <v>BANCO DO BRASIL</v>
      </c>
      <c r="J73" s="25" t="str">
        <f>VLOOKUP(AA73,DESPESAS!$A$2:$B$326,2,FALSE)</f>
        <v>06.01.01</v>
      </c>
      <c r="K73" s="25" t="str">
        <f>VLOOKUP(AA73,DESPESAS!$A$2:$C$336,3,FALSE)</f>
        <v>TARIFAS</v>
      </c>
      <c r="L73" s="19">
        <f>CAZUL!F70</f>
        <v>0</v>
      </c>
      <c r="M73" s="44">
        <f>CAZUL!G70</f>
        <v>10.45</v>
      </c>
      <c r="N73" s="19">
        <f>CAZUL!H70</f>
        <v>0</v>
      </c>
      <c r="O73" s="2" t="str">
        <f>DESPESAS!E$2</f>
        <v>BANCO DO BRASIL</v>
      </c>
      <c r="P73" s="18"/>
      <c r="AA73" s="48" t="str">
        <f>CAZUL!C70</f>
        <v>Tarifas Bancárias</v>
      </c>
    </row>
    <row r="74" spans="2:47" ht="12.75" customHeight="1" x14ac:dyDescent="0.25">
      <c r="B74" s="17" t="s">
        <v>88</v>
      </c>
      <c r="C74" s="2"/>
      <c r="D74" s="68">
        <v>832621200502250</v>
      </c>
      <c r="E74" s="2" t="str">
        <f>CAZUL!B71</f>
        <v>18/09/2020</v>
      </c>
      <c r="F74" s="29" t="str">
        <f>CAZUL!N71</f>
        <v>18/09/2020</v>
      </c>
      <c r="G74" s="18" t="str">
        <f>DESPESAS!D$2</f>
        <v>UPA DUQUE II</v>
      </c>
      <c r="H74" s="47" t="str">
        <f>VLOOKUP(I74,FORNECEDOR!$A$1:$B$447,2,FALSE)</f>
        <v>00.000.000/1409-53</v>
      </c>
      <c r="I74" s="50" t="str">
        <f>CAZUL!E71</f>
        <v>BANCO DO BRASIL</v>
      </c>
      <c r="J74" s="25" t="str">
        <f>VLOOKUP(AA74,DESPESAS!$A$2:$B$326,2,FALSE)</f>
        <v>06.01.01</v>
      </c>
      <c r="K74" s="25" t="str">
        <f>VLOOKUP(AA74,DESPESAS!$A$2:$C$336,3,FALSE)</f>
        <v>TARIFAS</v>
      </c>
      <c r="L74" s="19">
        <f>CAZUL!F71</f>
        <v>0</v>
      </c>
      <c r="M74" s="44">
        <f>CAZUL!G71</f>
        <v>10.45</v>
      </c>
      <c r="N74" s="19">
        <f>CAZUL!H71</f>
        <v>0</v>
      </c>
      <c r="O74" s="2" t="str">
        <f>DESPESAS!E$2</f>
        <v>BANCO DO BRASIL</v>
      </c>
      <c r="P74" s="18"/>
      <c r="AA74" s="48" t="str">
        <f>CAZUL!C71</f>
        <v>Tarifas Bancárias</v>
      </c>
    </row>
    <row r="75" spans="2:47" s="4" customFormat="1" x14ac:dyDescent="0.25">
      <c r="B75" s="17" t="s">
        <v>88</v>
      </c>
      <c r="C75" s="2"/>
      <c r="D75" s="68">
        <v>832621200502251</v>
      </c>
      <c r="E75" s="2" t="str">
        <f>CAZUL!B72</f>
        <v>18/09/2020</v>
      </c>
      <c r="F75" s="29" t="str">
        <f>CAZUL!N72</f>
        <v>18/09/2020</v>
      </c>
      <c r="G75" s="18" t="str">
        <f>DESPESAS!D$2</f>
        <v>UPA DUQUE II</v>
      </c>
      <c r="H75" s="47" t="str">
        <f>VLOOKUP(I75,FORNECEDOR!$A$1:$B$447,2,FALSE)</f>
        <v>00.000.000/1409-53</v>
      </c>
      <c r="I75" s="50" t="str">
        <f>CAZUL!E72</f>
        <v>BANCO DO BRASIL</v>
      </c>
      <c r="J75" s="25" t="str">
        <f>VLOOKUP(AA75,DESPESAS!$A$2:$B$326,2,FALSE)</f>
        <v>06.01.01</v>
      </c>
      <c r="K75" s="25" t="str">
        <f>VLOOKUP(AA75,DESPESAS!$A$2:$C$336,3,FALSE)</f>
        <v>TARIFAS</v>
      </c>
      <c r="L75" s="19">
        <f>CAZUL!F72</f>
        <v>0</v>
      </c>
      <c r="M75" s="44">
        <f>CAZUL!G72</f>
        <v>10.45</v>
      </c>
      <c r="N75" s="19">
        <f>CAZUL!H72</f>
        <v>2.3277380023500882E-11</v>
      </c>
      <c r="O75" s="2" t="str">
        <f>DESPESAS!E$2</f>
        <v>BANCO DO BRASIL</v>
      </c>
      <c r="P75" s="18"/>
      <c r="AA75" s="48" t="str">
        <f>CAZUL!C72</f>
        <v>Tarifas Bancárias</v>
      </c>
    </row>
    <row r="76" spans="2:47" s="4" customFormat="1" x14ac:dyDescent="0.25">
      <c r="B76" s="17" t="s">
        <v>88</v>
      </c>
      <c r="C76" s="2"/>
      <c r="D76" s="68">
        <v>560772819</v>
      </c>
      <c r="E76" s="2" t="str">
        <f>CAZUL!B73</f>
        <v>01/08/2020</v>
      </c>
      <c r="F76" s="29" t="str">
        <f>CAZUL!N73</f>
        <v>21/09/2020</v>
      </c>
      <c r="G76" s="18" t="str">
        <f>DESPESAS!D$2</f>
        <v>UPA DUQUE II</v>
      </c>
      <c r="H76" s="47" t="str">
        <f>VLOOKUP(I76,FORNECEDOR!$A$1:$B$447,2,FALSE)</f>
        <v>42.498.600/0001-71</v>
      </c>
      <c r="I76" s="50" t="str">
        <f>CAZUL!E73</f>
        <v>GOVERNO DE ESTADO DO RIO DE JANEIRO</v>
      </c>
      <c r="J76" s="25" t="str">
        <f>VLOOKUP(AA76,DESPESAS!$A$2:$B$326,2,FALSE)</f>
        <v>10.01.01</v>
      </c>
      <c r="K76" s="25" t="str">
        <f>VLOOKUP(AA76,DESPESAS!$A$2:$C$336,3,FALSE)</f>
        <v>CONTRATO DE GESTÃO</v>
      </c>
      <c r="L76" s="19">
        <f>CAZUL!F73</f>
        <v>968499.74</v>
      </c>
      <c r="M76" s="44">
        <f>CAZUL!G73</f>
        <v>0</v>
      </c>
      <c r="N76" s="19">
        <f>CAZUL!H73</f>
        <v>968499.74</v>
      </c>
      <c r="O76" s="2" t="str">
        <f>DESPESAS!E$2</f>
        <v>BANCO DO BRASIL</v>
      </c>
      <c r="P76" s="18"/>
      <c r="AA76" s="48" t="str">
        <f>CAZUL!C73</f>
        <v>CONTRATO DE GESTÃO</v>
      </c>
    </row>
    <row r="77" spans="2:47" s="4" customFormat="1" x14ac:dyDescent="0.25">
      <c r="B77" s="17" t="s">
        <v>88</v>
      </c>
      <c r="C77" s="2"/>
      <c r="D77" s="68">
        <v>42</v>
      </c>
      <c r="E77" s="2" t="str">
        <f>CAZUL!B74</f>
        <v>21/09/2020</v>
      </c>
      <c r="F77" s="29" t="str">
        <f>CAZUL!N74</f>
        <v>21/09/2020</v>
      </c>
      <c r="G77" s="18" t="str">
        <f>DESPESAS!D$2</f>
        <v>UPA DUQUE II</v>
      </c>
      <c r="H77" s="47" t="str">
        <f>VLOOKUP(I77,FORNECEDOR!$A$1:$B$447,2,FALSE)</f>
        <v>00.000.000/1409-53</v>
      </c>
      <c r="I77" s="50" t="str">
        <f>CAZUL!E74</f>
        <v>BANCO DO BRASIL</v>
      </c>
      <c r="J77" s="25" t="str">
        <f>VLOOKUP(AA77,DESPESAS!$A$2:$B$326,2,FALSE)</f>
        <v>11.01.04</v>
      </c>
      <c r="K77" s="25" t="str">
        <f>VLOOKUP(AA77,DESPESAS!$A$2:$C$336,3,FALSE)</f>
        <v>APLIC.INVEST FACIL</v>
      </c>
      <c r="L77" s="19">
        <f>CAZUL!F74</f>
        <v>0</v>
      </c>
      <c r="M77" s="44">
        <f>CAZUL!G74</f>
        <v>968499.74</v>
      </c>
      <c r="N77" s="19">
        <f>CAZUL!H74</f>
        <v>0</v>
      </c>
      <c r="O77" s="2" t="str">
        <f>DESPESAS!E$2</f>
        <v>BANCO DO BRASIL</v>
      </c>
      <c r="P77" s="18"/>
      <c r="AA77" s="48" t="str">
        <f>CAZUL!C74</f>
        <v>APLIC.INVEST FACIL</v>
      </c>
    </row>
    <row r="78" spans="2:47" s="4" customFormat="1" x14ac:dyDescent="0.25">
      <c r="B78" s="17" t="s">
        <v>88</v>
      </c>
      <c r="C78" s="2" t="s">
        <v>946</v>
      </c>
      <c r="D78" s="68">
        <v>550321000079419</v>
      </c>
      <c r="E78" s="2" t="str">
        <f>CAZUL!B75</f>
        <v>01/08/2020</v>
      </c>
      <c r="F78" s="29" t="str">
        <f>CAZUL!N75</f>
        <v>23/09/2020</v>
      </c>
      <c r="G78" s="18" t="str">
        <f>DESPESAS!D$2</f>
        <v>UPA DUQUE II</v>
      </c>
      <c r="H78" s="47">
        <f>VLOOKUP(I78,FORNECEDOR!$A$1:$B$447,2,FALSE)</f>
        <v>14470588000151</v>
      </c>
      <c r="I78" s="50" t="str">
        <f>CAZUL!E75</f>
        <v>SERVIOESTE RIO DE JANEIRO LTDA</v>
      </c>
      <c r="J78" s="25" t="str">
        <f>VLOOKUP(AA78,DESPESAS!$A$2:$B$326,2,FALSE)</f>
        <v>03.09.02</v>
      </c>
      <c r="K78" s="25" t="str">
        <f>VLOOKUP(AA78,DESPESAS!$A$2:$C$336,3,FALSE)</f>
        <v>SERVIÇOS DE COLETA DE RESÍDUOS HOSPITALARES</v>
      </c>
      <c r="L78" s="19">
        <f>CAZUL!F75</f>
        <v>0</v>
      </c>
      <c r="M78" s="44">
        <f>CAZUL!G75</f>
        <v>2006.3</v>
      </c>
      <c r="N78" s="19">
        <f>CAZUL!H75</f>
        <v>-2006.3</v>
      </c>
      <c r="O78" s="2" t="str">
        <f>DESPESAS!E$2</f>
        <v>BANCO DO BRASIL</v>
      </c>
      <c r="P78" s="18"/>
      <c r="AA78" s="48" t="str">
        <f>CAZUL!C75</f>
        <v>Serviço de Coleta de Lixo</v>
      </c>
    </row>
    <row r="79" spans="2:47" s="4" customFormat="1" ht="14.45" customHeight="1" x14ac:dyDescent="0.25">
      <c r="B79" s="17" t="s">
        <v>88</v>
      </c>
      <c r="C79" s="2" t="s">
        <v>946</v>
      </c>
      <c r="D79" s="68">
        <v>92312</v>
      </c>
      <c r="E79" s="2" t="str">
        <f>CAZUL!B76</f>
        <v>01/08/2020</v>
      </c>
      <c r="F79" s="29" t="str">
        <f>CAZUL!N76</f>
        <v>23/09/2020</v>
      </c>
      <c r="G79" s="18" t="str">
        <f>DESPESAS!D$2</f>
        <v>UPA DUQUE II</v>
      </c>
      <c r="H79" s="47" t="str">
        <f>VLOOKUP(I79,FORNECEDOR!$A$1:$B$447,2,FALSE)</f>
        <v>26.069.744/0001-56</v>
      </c>
      <c r="I79" s="50" t="str">
        <f>CAZUL!E76</f>
        <v>RADIOLOGIA EM FOCO LTDA</v>
      </c>
      <c r="J79" s="25" t="str">
        <f>VLOOKUP(AA79,DESPESAS!$A$2:$B$326,2,FALSE)</f>
        <v>03.26.01</v>
      </c>
      <c r="K79" s="25" t="str">
        <f>VLOOKUP(AA79,DESPESAS!$A$2:$C$336,3,FALSE)</f>
        <v>SERVIÇOS ASSISTENCIAIS PESSOA JURÍDICA</v>
      </c>
      <c r="L79" s="19">
        <f>CAZUL!F76</f>
        <v>0</v>
      </c>
      <c r="M79" s="44">
        <f>CAZUL!G76</f>
        <v>37000</v>
      </c>
      <c r="N79" s="19">
        <f>CAZUL!H76</f>
        <v>0</v>
      </c>
      <c r="O79" s="2" t="str">
        <f>DESPESAS!E$2</f>
        <v>BANCO DO BRASIL</v>
      </c>
      <c r="P79" s="18"/>
      <c r="AA79" s="48" t="str">
        <f>CAZUL!C76</f>
        <v>Serviço de Radiologia</v>
      </c>
    </row>
    <row r="80" spans="2:47" ht="12.75" customHeight="1" x14ac:dyDescent="0.25">
      <c r="B80" s="17" t="s">
        <v>88</v>
      </c>
      <c r="C80" s="2" t="s">
        <v>946</v>
      </c>
      <c r="D80" s="68">
        <v>92308</v>
      </c>
      <c r="E80" s="2" t="str">
        <f>CAZUL!B77</f>
        <v>01/08/2020</v>
      </c>
      <c r="F80" s="29" t="str">
        <f>CAZUL!N77</f>
        <v>23/09/2020</v>
      </c>
      <c r="G80" s="18" t="str">
        <f>DESPESAS!D$2</f>
        <v>UPA DUQUE II</v>
      </c>
      <c r="H80" s="47">
        <f>VLOOKUP(I80,FORNECEDOR!$A$1:$B$447,2,FALSE)</f>
        <v>31027407000136</v>
      </c>
      <c r="I80" s="50" t="str">
        <f>CAZUL!E77</f>
        <v>EVERALDO DA FONSECA</v>
      </c>
      <c r="J80" s="25" t="str">
        <f>VLOOKUP(AA80,DESPESAS!$A$2:$B$326,2,FALSE)</f>
        <v>03.02.01</v>
      </c>
      <c r="K80" s="25" t="str">
        <f>VLOOKUP(AA80,DESPESAS!$A$2:$C$336,3,FALSE)</f>
        <v>SERVIÇOS-MANUTENÇÃO EQUIPAMENTOS EM GERAL</v>
      </c>
      <c r="L80" s="19">
        <f>CAZUL!F77</f>
        <v>0</v>
      </c>
      <c r="M80" s="44">
        <f>CAZUL!G77</f>
        <v>2200</v>
      </c>
      <c r="N80" s="19">
        <f>CAZUL!H77</f>
        <v>0</v>
      </c>
      <c r="O80" s="2" t="str">
        <f>DESPESAS!E$2</f>
        <v>BANCO DO BRASIL</v>
      </c>
      <c r="P80" s="18"/>
      <c r="AA80" s="48" t="str">
        <f>CAZUL!C77</f>
        <v>Manutenção de Equipamentos</v>
      </c>
    </row>
    <row r="81" spans="2:27" ht="12.75" customHeight="1" x14ac:dyDescent="0.25">
      <c r="B81" s="17" t="s">
        <v>88</v>
      </c>
      <c r="C81" s="2" t="s">
        <v>946</v>
      </c>
      <c r="D81" s="68">
        <v>92307</v>
      </c>
      <c r="E81" s="2" t="str">
        <f>CAZUL!B78</f>
        <v>01/08/2020</v>
      </c>
      <c r="F81" s="29" t="str">
        <f>CAZUL!N78</f>
        <v>23/09/2020</v>
      </c>
      <c r="G81" s="18" t="str">
        <f>DESPESAS!D$2</f>
        <v>UPA DUQUE II</v>
      </c>
      <c r="H81" s="47" t="str">
        <f>VLOOKUP(I81,FORNECEDOR!$A$1:$B$447,2,FALSE)</f>
        <v>23.067.306/0001-60</v>
      </c>
      <c r="I81" s="50" t="str">
        <f>CAZUL!E78</f>
        <v>BEST FORCE GERADORES EIRELI</v>
      </c>
      <c r="J81" s="25" t="str">
        <f>VLOOKUP(AA81,DESPESAS!$A$2:$B$326,2,FALSE)</f>
        <v>03.02.01</v>
      </c>
      <c r="K81" s="25" t="str">
        <f>VLOOKUP(AA81,DESPESAS!$A$2:$C$336,3,FALSE)</f>
        <v>SERVIÇOS-MANUTENÇÃO EQUIPAMENTOS EM GERAL</v>
      </c>
      <c r="L81" s="19">
        <f>CAZUL!F78</f>
        <v>0</v>
      </c>
      <c r="M81" s="44">
        <f>CAZUL!G78</f>
        <v>1100</v>
      </c>
      <c r="N81" s="19">
        <f>CAZUL!H78</f>
        <v>-42306.3</v>
      </c>
      <c r="O81" s="2" t="str">
        <f>DESPESAS!E$2</f>
        <v>BANCO DO BRASIL</v>
      </c>
      <c r="P81" s="18"/>
      <c r="AA81" s="48" t="str">
        <f>CAZUL!C78</f>
        <v>Manutenção de Equipamentos</v>
      </c>
    </row>
    <row r="82" spans="2:27" ht="12.75" customHeight="1" x14ac:dyDescent="0.25">
      <c r="B82" s="17" t="s">
        <v>88</v>
      </c>
      <c r="C82" s="2" t="s">
        <v>946</v>
      </c>
      <c r="D82" s="68">
        <v>92303</v>
      </c>
      <c r="E82" s="2" t="str">
        <f>CAZUL!B79</f>
        <v>27/08/2020</v>
      </c>
      <c r="F82" s="29" t="str">
        <f>CAZUL!N79</f>
        <v>23/09/2020</v>
      </c>
      <c r="G82" s="18" t="str">
        <f>DESPESAS!D$2</f>
        <v>UPA DUQUE II</v>
      </c>
      <c r="H82" s="47" t="str">
        <f>VLOOKUP(I82,FORNECEDOR!$A$1:$B$447,2,FALSE)</f>
        <v>11.260.846/0001-75</v>
      </c>
      <c r="I82" s="50" t="str">
        <f>CAZUL!E79</f>
        <v>ANBIOTON IMPORTADORA LTDA</v>
      </c>
      <c r="J82" s="25" t="str">
        <f>VLOOKUP(AA82,DESPESAS!$A$2:$B$326,2,FALSE)</f>
        <v>02.07.01</v>
      </c>
      <c r="K82" s="25" t="str">
        <f>VLOOKUP(AA82,DESPESAS!$A$2:$C$336,3,FALSE)</f>
        <v>MEDICAMENTOS e INSUMOS FARMACÊUTICOS</v>
      </c>
      <c r="L82" s="19">
        <f>CAZUL!F79</f>
        <v>0</v>
      </c>
      <c r="M82" s="44">
        <f>CAZUL!G79</f>
        <v>1761.5</v>
      </c>
      <c r="N82" s="19">
        <f>CAZUL!H79</f>
        <v>0</v>
      </c>
      <c r="O82" s="2" t="str">
        <f>DESPESAS!E$2</f>
        <v>BANCO DO BRASIL</v>
      </c>
      <c r="P82" s="18"/>
      <c r="AA82" s="48" t="str">
        <f>CAZUL!C79</f>
        <v>Medicamentos</v>
      </c>
    </row>
    <row r="83" spans="2:27" ht="12.75" customHeight="1" x14ac:dyDescent="0.25">
      <c r="B83" s="17" t="s">
        <v>88</v>
      </c>
      <c r="C83" s="2" t="s">
        <v>946</v>
      </c>
      <c r="D83" s="68">
        <v>92304</v>
      </c>
      <c r="E83" s="2" t="str">
        <f>CAZUL!B80</f>
        <v>27/08/2020</v>
      </c>
      <c r="F83" s="29" t="str">
        <f>CAZUL!N80</f>
        <v>23/09/2020</v>
      </c>
      <c r="G83" s="18" t="str">
        <f>DESPESAS!D$2</f>
        <v>UPA DUQUE II</v>
      </c>
      <c r="H83" s="47" t="str">
        <f>VLOOKUP(I83,FORNECEDOR!$A$1:$B$447,2,FALSE)</f>
        <v>22.706.161/0001-38</v>
      </c>
      <c r="I83" s="50" t="str">
        <f>CAZUL!E80</f>
        <v>AVANTE BRASIL COMERCIO EIRELI</v>
      </c>
      <c r="J83" s="25" t="str">
        <f>VLOOKUP(AA83,DESPESAS!$A$2:$B$326,2,FALSE)</f>
        <v>02.07.01</v>
      </c>
      <c r="K83" s="25" t="str">
        <f>VLOOKUP(AA83,DESPESAS!$A$2:$C$336,3,FALSE)</f>
        <v>MEDICAMENTOS e INSUMOS FARMACÊUTICOS</v>
      </c>
      <c r="L83" s="19">
        <f>CAZUL!F80</f>
        <v>0</v>
      </c>
      <c r="M83" s="44">
        <f>CAZUL!G80</f>
        <v>7891.45</v>
      </c>
      <c r="N83" s="19">
        <f>CAZUL!H80</f>
        <v>0</v>
      </c>
      <c r="O83" s="2" t="str">
        <f>DESPESAS!E$2</f>
        <v>BANCO DO BRASIL</v>
      </c>
      <c r="P83" s="18"/>
      <c r="AA83" s="48" t="str">
        <f>CAZUL!C80</f>
        <v>Medicamentos</v>
      </c>
    </row>
    <row r="84" spans="2:27" ht="12.75" customHeight="1" x14ac:dyDescent="0.25">
      <c r="B84" s="17" t="s">
        <v>88</v>
      </c>
      <c r="C84" s="2" t="s">
        <v>946</v>
      </c>
      <c r="D84" s="68">
        <v>92304</v>
      </c>
      <c r="E84" s="2" t="str">
        <f>CAZUL!B81</f>
        <v>27/08/2020</v>
      </c>
      <c r="F84" s="29" t="str">
        <f>CAZUL!N81</f>
        <v>23/09/2020</v>
      </c>
      <c r="G84" s="18" t="str">
        <f>DESPESAS!D$2</f>
        <v>UPA DUQUE II</v>
      </c>
      <c r="H84" s="47" t="str">
        <f>VLOOKUP(I84,FORNECEDOR!$A$1:$B$447,2,FALSE)</f>
        <v>22.706.161/0001-38</v>
      </c>
      <c r="I84" s="50" t="str">
        <f>CAZUL!E81</f>
        <v>AVANTE BRASIL COMERCIO EIRELI</v>
      </c>
      <c r="J84" s="25" t="str">
        <f>VLOOKUP(AA84,DESPESAS!$A$2:$B$326,2,FALSE)</f>
        <v>02.07.03</v>
      </c>
      <c r="K84" s="25" t="str">
        <f>VLOOKUP(AA84,DESPESAS!$A$2:$C$336,3,FALSE)</f>
        <v>MATERIAIS HOSPITALARES MÉDICOS/ODONTOLÓGICOS/LABORATORIAIS</v>
      </c>
      <c r="L84" s="19">
        <f>CAZUL!F81</f>
        <v>0</v>
      </c>
      <c r="M84" s="44">
        <f>CAZUL!G81</f>
        <v>6358.85</v>
      </c>
      <c r="N84" s="19">
        <f>CAZUL!H81</f>
        <v>-58318.1</v>
      </c>
      <c r="O84" s="2" t="str">
        <f>DESPESAS!E$2</f>
        <v>BANCO DO BRASIL</v>
      </c>
      <c r="P84" s="18"/>
      <c r="AA84" s="48" t="str">
        <f>CAZUL!C81</f>
        <v>Material Hospitalar</v>
      </c>
    </row>
    <row r="85" spans="2:27" ht="12.75" customHeight="1" x14ac:dyDescent="0.25">
      <c r="B85" s="17" t="s">
        <v>88</v>
      </c>
      <c r="C85" s="2" t="s">
        <v>947</v>
      </c>
      <c r="D85" s="68">
        <v>92309</v>
      </c>
      <c r="E85" s="2" t="str">
        <f>CAZUL!B82</f>
        <v>01/09/2020</v>
      </c>
      <c r="F85" s="29" t="str">
        <f>CAZUL!N82</f>
        <v>23/09/2020</v>
      </c>
      <c r="G85" s="18" t="str">
        <f>DESPESAS!D$2</f>
        <v>UPA DUQUE II</v>
      </c>
      <c r="H85" s="47" t="str">
        <f>VLOOKUP(I85,FORNECEDOR!$A$1:$B$447,2,FALSE)</f>
        <v>33.352.394/0001-04</v>
      </c>
      <c r="I85" s="50" t="str">
        <f>CAZUL!E82</f>
        <v>COMPANHIA ESTADUAL DE ÁGUA E ESGOTO</v>
      </c>
      <c r="J85" s="25" t="str">
        <f>VLOOKUP(AA85,DESPESAS!$A$2:$B$326,2,FALSE)</f>
        <v>05.01.01</v>
      </c>
      <c r="K85" s="25" t="str">
        <f>VLOOKUP(AA85,DESPESAS!$A$2:$C$336,3,FALSE)</f>
        <v>ÁGUA</v>
      </c>
      <c r="L85" s="19">
        <f>CAZUL!F82</f>
        <v>0</v>
      </c>
      <c r="M85" s="44">
        <f>CAZUL!G82</f>
        <v>173.81</v>
      </c>
      <c r="N85" s="19">
        <f>CAZUL!H82</f>
        <v>0</v>
      </c>
      <c r="O85" s="2" t="str">
        <f>DESPESAS!E$2</f>
        <v>BANCO DO BRASIL</v>
      </c>
      <c r="P85" s="18"/>
      <c r="AA85" s="48" t="str">
        <f>CAZUL!C82</f>
        <v>Água e Saneamento</v>
      </c>
    </row>
    <row r="86" spans="2:27" ht="12.75" customHeight="1" x14ac:dyDescent="0.25">
      <c r="B86" s="17" t="s">
        <v>88</v>
      </c>
      <c r="C86" s="2" t="s">
        <v>947</v>
      </c>
      <c r="D86" s="68">
        <v>92302</v>
      </c>
      <c r="E86" s="2" t="str">
        <f>CAZUL!B83</f>
        <v>01/09/2020</v>
      </c>
      <c r="F86" s="29" t="str">
        <f>CAZUL!N83</f>
        <v>23/09/2020</v>
      </c>
      <c r="G86" s="18" t="str">
        <f>DESPESAS!D$2</f>
        <v>UPA DUQUE II</v>
      </c>
      <c r="H86" s="47" t="str">
        <f>VLOOKUP(I86,FORNECEDOR!$A$1:$B$447,2,FALSE)</f>
        <v>33.352.394/0001-04</v>
      </c>
      <c r="I86" s="50" t="str">
        <f>CAZUL!E83</f>
        <v>COMPANHIA ESTADUAL DE ÁGUA E ESGOTO</v>
      </c>
      <c r="J86" s="25" t="str">
        <f>VLOOKUP(AA86,DESPESAS!$A$2:$B$326,2,FALSE)</f>
        <v>05.01.01</v>
      </c>
      <c r="K86" s="25" t="str">
        <f>VLOOKUP(AA86,DESPESAS!$A$2:$C$336,3,FALSE)</f>
        <v>ÁGUA</v>
      </c>
      <c r="L86" s="19">
        <f>CAZUL!F83</f>
        <v>0</v>
      </c>
      <c r="M86" s="44">
        <f>CAZUL!G83</f>
        <v>928.4</v>
      </c>
      <c r="N86" s="19">
        <f>CAZUL!H83</f>
        <v>-59420.31</v>
      </c>
      <c r="O86" s="2" t="str">
        <f>DESPESAS!E$2</f>
        <v>BANCO DO BRASIL</v>
      </c>
      <c r="P86" s="18"/>
      <c r="AA86" s="48" t="str">
        <f>CAZUL!C83</f>
        <v>Água e Saneamento</v>
      </c>
    </row>
    <row r="87" spans="2:27" ht="12.75" customHeight="1" x14ac:dyDescent="0.25">
      <c r="B87" s="17" t="s">
        <v>88</v>
      </c>
      <c r="C87" s="2" t="s">
        <v>946</v>
      </c>
      <c r="D87" s="68">
        <v>92310</v>
      </c>
      <c r="E87" s="2" t="str">
        <f>CAZUL!B84</f>
        <v>01/08/2020</v>
      </c>
      <c r="F87" s="29" t="str">
        <f>CAZUL!N84</f>
        <v>23/09/2020</v>
      </c>
      <c r="G87" s="18" t="str">
        <f>DESPESAS!D$2</f>
        <v>UPA DUQUE II</v>
      </c>
      <c r="H87" s="47" t="str">
        <f>VLOOKUP(I87,FORNECEDOR!$A$1:$B$447,2,FALSE)</f>
        <v>39.326.707/0003-90</v>
      </c>
      <c r="I87" s="50" t="str">
        <f>CAZUL!E84</f>
        <v>ALIMENTAÇÃO GLOBAL SERVICE EIRELI</v>
      </c>
      <c r="J87" s="25" t="str">
        <f>VLOOKUP(AA87,DESPESAS!$A$2:$B$326,2,FALSE)</f>
        <v>03.24.01</v>
      </c>
      <c r="K87" s="25" t="str">
        <f>VLOOKUP(AA87,DESPESAS!$A$2:$C$336,3,FALSE)</f>
        <v>FORNECIMENTO DE ALIMENTAÇÃO</v>
      </c>
      <c r="L87" s="19">
        <f>CAZUL!F84</f>
        <v>0</v>
      </c>
      <c r="M87" s="44">
        <f>CAZUL!G84</f>
        <v>27707.72</v>
      </c>
      <c r="N87" s="19">
        <f>CAZUL!H84</f>
        <v>0</v>
      </c>
      <c r="O87" s="2" t="str">
        <f>DESPESAS!E$2</f>
        <v>BANCO DO BRASIL</v>
      </c>
      <c r="P87" s="18"/>
      <c r="AA87" s="48" t="str">
        <f>CAZUL!C84</f>
        <v>Lanches e Refeições</v>
      </c>
    </row>
    <row r="88" spans="2:27" ht="12.75" customHeight="1" x14ac:dyDescent="0.25">
      <c r="B88" s="17" t="s">
        <v>88</v>
      </c>
      <c r="C88" s="2" t="s">
        <v>946</v>
      </c>
      <c r="D88" s="68">
        <v>92305</v>
      </c>
      <c r="E88" s="2" t="str">
        <f>CAZUL!B85</f>
        <v>01/08/2020</v>
      </c>
      <c r="F88" s="29" t="str">
        <f>CAZUL!N85</f>
        <v>23/09/2020</v>
      </c>
      <c r="G88" s="18" t="str">
        <f>DESPESAS!D$2</f>
        <v>UPA DUQUE II</v>
      </c>
      <c r="H88" s="47" t="str">
        <f>VLOOKUP(I88,FORNECEDOR!$A$1:$B$447,2,FALSE)</f>
        <v>13.986.449/0001-12</v>
      </c>
      <c r="I88" s="50" t="str">
        <f>CAZUL!E85</f>
        <v>TOP CLEAN COMERCIO E SERVICOS GERAIS LTDA - EIRELI</v>
      </c>
      <c r="J88" s="25" t="str">
        <f>VLOOKUP(AA88,DESPESAS!$A$2:$B$326,2,FALSE)</f>
        <v>03.16.01</v>
      </c>
      <c r="K88" s="25" t="str">
        <f>VLOOKUP(AA88,DESPESAS!$A$2:$C$336,3,FALSE)</f>
        <v>SERVIÇOS DE LAVANDERIA</v>
      </c>
      <c r="L88" s="19">
        <f>CAZUL!F85</f>
        <v>0</v>
      </c>
      <c r="M88" s="44">
        <f>CAZUL!G85</f>
        <v>4600</v>
      </c>
      <c r="N88" s="19">
        <f>CAZUL!H85</f>
        <v>0</v>
      </c>
      <c r="O88" s="2" t="str">
        <f>DESPESAS!E$2</f>
        <v>BANCO DO BRASIL</v>
      </c>
      <c r="P88" s="18"/>
      <c r="AA88" s="48" t="str">
        <f>CAZUL!C85</f>
        <v>Serviço de lavanderia</v>
      </c>
    </row>
    <row r="89" spans="2:27" ht="12.75" customHeight="1" x14ac:dyDescent="0.25">
      <c r="B89" s="17" t="s">
        <v>88</v>
      </c>
      <c r="C89" s="2" t="s">
        <v>946</v>
      </c>
      <c r="D89" s="68">
        <v>92311</v>
      </c>
      <c r="E89" s="2" t="str">
        <f>CAZUL!B86</f>
        <v>01/08/2020</v>
      </c>
      <c r="F89" s="29" t="str">
        <f>CAZUL!N86</f>
        <v>23/09/2020</v>
      </c>
      <c r="G89" s="18" t="str">
        <f>DESPESAS!D$2</f>
        <v>UPA DUQUE II</v>
      </c>
      <c r="H89" s="47" t="str">
        <f>VLOOKUP(I89,FORNECEDOR!$A$1:$B$447,2,FALSE)</f>
        <v>02.858.244/0001-35</v>
      </c>
      <c r="I89" s="50" t="str">
        <f>CAZUL!E86</f>
        <v>KOLOMAN CONTROLE DE PRAGAS URBANAS LTDA - ME</v>
      </c>
      <c r="J89" s="25" t="str">
        <f>VLOOKUP(AA89,DESPESAS!$A$2:$B$326,2,FALSE)</f>
        <v>03.01.02</v>
      </c>
      <c r="K89" s="25" t="str">
        <f>VLOOKUP(AA89,DESPESAS!$A$2:$C$336,3,FALSE)</f>
        <v>SERVIÇOS DE DEDETIZAÇÃO/DESRATIZAÇÃO</v>
      </c>
      <c r="L89" s="19">
        <f>CAZUL!F86</f>
        <v>0</v>
      </c>
      <c r="M89" s="44">
        <f>CAZUL!G86</f>
        <v>1335</v>
      </c>
      <c r="N89" s="19">
        <f>CAZUL!H86</f>
        <v>0</v>
      </c>
      <c r="O89" s="2" t="str">
        <f>DESPESAS!E$2</f>
        <v>BANCO DO BRASIL</v>
      </c>
      <c r="P89" s="18"/>
      <c r="AA89" s="48" t="str">
        <f>CAZUL!C86</f>
        <v>Serviço de Desinsetização</v>
      </c>
    </row>
    <row r="90" spans="2:27" ht="12.75" customHeight="1" x14ac:dyDescent="0.25">
      <c r="B90" s="17" t="s">
        <v>88</v>
      </c>
      <c r="C90" s="2" t="s">
        <v>946</v>
      </c>
      <c r="D90" s="68">
        <v>92301</v>
      </c>
      <c r="E90" s="2" t="str">
        <f>CAZUL!B87</f>
        <v>01/08/2020</v>
      </c>
      <c r="F90" s="29" t="str">
        <f>CAZUL!N87</f>
        <v>23/09/2020</v>
      </c>
      <c r="G90" s="18" t="str">
        <f>DESPESAS!D$2</f>
        <v>UPA DUQUE II</v>
      </c>
      <c r="H90" s="47" t="str">
        <f>VLOOKUP(I90,FORNECEDOR!$A$1:$B$447,2,FALSE)</f>
        <v>17.391.998/0001-03</v>
      </c>
      <c r="I90" s="50" t="str">
        <f>CAZUL!E87</f>
        <v>GERBASE ARRUDA E GAZZANEO ADVOGADOS ASSOCIADOS</v>
      </c>
      <c r="J90" s="25" t="str">
        <f>VLOOKUP(AA90,DESPESAS!$A$2:$B$326,2,FALSE)</f>
        <v>03.20.01</v>
      </c>
      <c r="K90" s="25" t="str">
        <f>VLOOKUP(AA90,DESPESAS!$A$2:$C$336,3,FALSE)</f>
        <v>HONORÁRIOS ADVOCATÍCIOS</v>
      </c>
      <c r="L90" s="19">
        <f>CAZUL!F87</f>
        <v>0</v>
      </c>
      <c r="M90" s="44">
        <f>CAZUL!G87</f>
        <v>2400</v>
      </c>
      <c r="N90" s="19">
        <f>CAZUL!H87</f>
        <v>-95463.03</v>
      </c>
      <c r="O90" s="2" t="str">
        <f>DESPESAS!E$2</f>
        <v>BANCO DO BRASIL</v>
      </c>
      <c r="P90" s="18"/>
      <c r="AA90" s="48" t="str">
        <f>CAZUL!C87</f>
        <v>Honorários Advocatícios</v>
      </c>
    </row>
    <row r="91" spans="2:27" ht="12.75" customHeight="1" x14ac:dyDescent="0.25">
      <c r="B91" s="17" t="s">
        <v>88</v>
      </c>
      <c r="C91" s="2" t="s">
        <v>946</v>
      </c>
      <c r="D91" s="68">
        <v>92306</v>
      </c>
      <c r="E91" s="2" t="str">
        <f>CAZUL!B88</f>
        <v>01/08/2020</v>
      </c>
      <c r="F91" s="29" t="str">
        <f>CAZUL!N88</f>
        <v>23/09/2020</v>
      </c>
      <c r="G91" s="18" t="str">
        <f>DESPESAS!D$2</f>
        <v>UPA DUQUE II</v>
      </c>
      <c r="H91" s="47" t="str">
        <f>VLOOKUP(I91,FORNECEDOR!$A$1:$B$447,2,FALSE)</f>
        <v>11.812.715/0001-65</v>
      </c>
      <c r="I91" s="50" t="str">
        <f>CAZUL!E88</f>
        <v>TOP NET BRASIL SERVIÇOS DE TELECOMUNICAÇÃO</v>
      </c>
      <c r="J91" s="25" t="str">
        <f>VLOOKUP(AA91,DESPESAS!$A$2:$B$326,2,FALSE)</f>
        <v>03.13.01</v>
      </c>
      <c r="K91" s="25" t="str">
        <f>VLOOKUP(AA91,DESPESAS!$A$2:$C$336,3,FALSE)</f>
        <v xml:space="preserve">INTERNET </v>
      </c>
      <c r="L91" s="19">
        <f>CAZUL!F88</f>
        <v>0</v>
      </c>
      <c r="M91" s="44">
        <f>CAZUL!G88</f>
        <v>680</v>
      </c>
      <c r="N91" s="19">
        <f>CAZUL!H88</f>
        <v>-96143.03</v>
      </c>
      <c r="O91" s="2" t="str">
        <f>DESPESAS!E$2</f>
        <v>BANCO DO BRASIL</v>
      </c>
      <c r="P91" s="18"/>
      <c r="AA91" s="48" t="str">
        <f>CAZUL!C88</f>
        <v>Internet</v>
      </c>
    </row>
    <row r="92" spans="2:27" ht="12.75" customHeight="1" x14ac:dyDescent="0.25">
      <c r="B92" s="17" t="s">
        <v>88</v>
      </c>
      <c r="C92" s="2" t="s">
        <v>946</v>
      </c>
      <c r="D92" s="68">
        <v>92314</v>
      </c>
      <c r="E92" s="2" t="str">
        <f>CAZUL!B89</f>
        <v>28/08/2020</v>
      </c>
      <c r="F92" s="29" t="str">
        <f>CAZUL!N89</f>
        <v>23/09/2020</v>
      </c>
      <c r="G92" s="18" t="str">
        <f>DESPESAS!D$2</f>
        <v>UPA DUQUE II</v>
      </c>
      <c r="H92" s="47" t="str">
        <f>VLOOKUP(I92,FORNECEDOR!$A$1:$B$447,2,FALSE)</f>
        <v>08.382.729/0001-81</v>
      </c>
      <c r="I92" s="50" t="str">
        <f>CAZUL!E89</f>
        <v>MORIA MULTICOMERCIO LTDA-ME</v>
      </c>
      <c r="J92" s="25" t="str">
        <f>VLOOKUP(AA92,DESPESAS!$A$2:$B$326,2,FALSE)</f>
        <v>02.07.03</v>
      </c>
      <c r="K92" s="25" t="str">
        <f>VLOOKUP(AA92,DESPESAS!$A$2:$C$336,3,FALSE)</f>
        <v>MATERIAIS HOSPITALARES MÉDICOS/ODONTOLÓGICOS/LABORATORIAIS</v>
      </c>
      <c r="L92" s="19">
        <f>CAZUL!F89</f>
        <v>0</v>
      </c>
      <c r="M92" s="44">
        <f>CAZUL!G89</f>
        <v>442.5</v>
      </c>
      <c r="N92" s="19">
        <f>CAZUL!H89</f>
        <v>-96585.53</v>
      </c>
      <c r="O92" s="2" t="str">
        <f>DESPESAS!E$2</f>
        <v>BANCO DO BRASIL</v>
      </c>
      <c r="P92" s="18"/>
      <c r="AA92" s="48" t="str">
        <f>CAZUL!C89</f>
        <v>Material Hospitalar</v>
      </c>
    </row>
    <row r="93" spans="2:27" ht="12.75" customHeight="1" x14ac:dyDescent="0.25">
      <c r="B93" s="17" t="s">
        <v>88</v>
      </c>
      <c r="C93" s="2" t="s">
        <v>946</v>
      </c>
      <c r="D93" s="68">
        <v>92313</v>
      </c>
      <c r="E93" s="2" t="str">
        <f>CAZUL!B90</f>
        <v>18/09/2020</v>
      </c>
      <c r="F93" s="29" t="str">
        <f>CAZUL!N90</f>
        <v>23/09/2020</v>
      </c>
      <c r="G93" s="18" t="str">
        <f>DESPESAS!D$2</f>
        <v>UPA DUQUE II</v>
      </c>
      <c r="H93" s="47" t="str">
        <f>VLOOKUP(I93,FORNECEDOR!$A$1:$B$447,2,FALSE)</f>
        <v>16.897.017/0001-23</v>
      </c>
      <c r="I93" s="50" t="str">
        <f>CAZUL!E90</f>
        <v>ATOS PHARMA PRODUTOS HOSPITALARES EIRELI</v>
      </c>
      <c r="J93" s="25" t="str">
        <f>VLOOKUP(AA93,DESPESAS!$A$2:$B$326,2,FALSE)</f>
        <v>02.07.01</v>
      </c>
      <c r="K93" s="25" t="str">
        <f>VLOOKUP(AA93,DESPESAS!$A$2:$C$336,3,FALSE)</f>
        <v>MEDICAMENTOS e INSUMOS FARMACÊUTICOS</v>
      </c>
      <c r="L93" s="19">
        <f>CAZUL!F90</f>
        <v>0</v>
      </c>
      <c r="M93" s="44">
        <f>CAZUL!G90</f>
        <v>650</v>
      </c>
      <c r="N93" s="19">
        <f>CAZUL!H90</f>
        <v>-97235.53</v>
      </c>
      <c r="O93" s="2" t="str">
        <f>DESPESAS!E$2</f>
        <v>BANCO DO BRASIL</v>
      </c>
      <c r="P93" s="18"/>
      <c r="AA93" s="48" t="str">
        <f>CAZUL!C90</f>
        <v>Medicamentos</v>
      </c>
    </row>
    <row r="94" spans="2:27" ht="12.75" customHeight="1" x14ac:dyDescent="0.25">
      <c r="B94" s="17" t="s">
        <v>88</v>
      </c>
      <c r="C94" s="2"/>
      <c r="D94" s="68">
        <v>42</v>
      </c>
      <c r="E94" s="2" t="str">
        <f>CAZUL!B91</f>
        <v>23/09/2020</v>
      </c>
      <c r="F94" s="29" t="str">
        <f>CAZUL!N91</f>
        <v>23/09/2020</v>
      </c>
      <c r="G94" s="18" t="str">
        <f>DESPESAS!D$2</f>
        <v>UPA DUQUE II</v>
      </c>
      <c r="H94" s="47" t="str">
        <f>VLOOKUP(I94,FORNECEDOR!$A$1:$B$447,2,FALSE)</f>
        <v>00.000.000/1409-53</v>
      </c>
      <c r="I94" s="50" t="str">
        <f>CAZUL!E91</f>
        <v>BANCO DO BRASIL</v>
      </c>
      <c r="J94" s="25" t="str">
        <f>VLOOKUP(AA94,DESPESAS!$A$2:$B$326,2,FALSE)</f>
        <v>11.01.05</v>
      </c>
      <c r="K94" s="25" t="str">
        <f>VLOOKUP(AA94,DESPESAS!$A$2:$C$336,3,FALSE)</f>
        <v>RESGATE INVEST FACIL</v>
      </c>
      <c r="L94" s="19">
        <f>CAZUL!F91</f>
        <v>97360.93</v>
      </c>
      <c r="M94" s="44">
        <f>CAZUL!G91</f>
        <v>0</v>
      </c>
      <c r="N94" s="19">
        <f>CAZUL!H91</f>
        <v>0</v>
      </c>
      <c r="O94" s="2" t="str">
        <f>DESPESAS!E$2</f>
        <v>BANCO DO BRASIL</v>
      </c>
      <c r="P94" s="18"/>
      <c r="AA94" s="48" t="str">
        <f>CAZUL!C91</f>
        <v>RESGATE INVEST FACIL</v>
      </c>
    </row>
    <row r="95" spans="2:27" ht="12.75" customHeight="1" x14ac:dyDescent="0.25">
      <c r="B95" s="17" t="s">
        <v>88</v>
      </c>
      <c r="C95" s="2"/>
      <c r="D95" s="68">
        <v>832671200491862</v>
      </c>
      <c r="E95" s="2" t="str">
        <f>CAZUL!B92</f>
        <v>23/09/2020</v>
      </c>
      <c r="F95" s="29" t="str">
        <f>CAZUL!N92</f>
        <v>23/09/2020</v>
      </c>
      <c r="G95" s="18" t="str">
        <f>DESPESAS!D$2</f>
        <v>UPA DUQUE II</v>
      </c>
      <c r="H95" s="47" t="str">
        <f>VLOOKUP(I95,FORNECEDOR!$A$1:$B$447,2,FALSE)</f>
        <v>00.000.000/1409-53</v>
      </c>
      <c r="I95" s="50" t="str">
        <f>CAZUL!E92</f>
        <v>BANCO DO BRASIL</v>
      </c>
      <c r="J95" s="25" t="str">
        <f>VLOOKUP(AA95,DESPESAS!$A$2:$B$326,2,FALSE)</f>
        <v>06.01.01</v>
      </c>
      <c r="K95" s="25" t="str">
        <f>VLOOKUP(AA95,DESPESAS!$A$2:$C$336,3,FALSE)</f>
        <v>TARIFAS</v>
      </c>
      <c r="L95" s="19">
        <f>CAZUL!F92</f>
        <v>0</v>
      </c>
      <c r="M95" s="44">
        <f>CAZUL!G92</f>
        <v>10.45</v>
      </c>
      <c r="N95" s="19">
        <f>CAZUL!H92</f>
        <v>0</v>
      </c>
      <c r="O95" s="2" t="str">
        <f>DESPESAS!E$2</f>
        <v>BANCO DO BRASIL</v>
      </c>
      <c r="P95" s="18"/>
      <c r="AA95" s="48" t="str">
        <f>CAZUL!C92</f>
        <v>Tarifas Bancárias</v>
      </c>
    </row>
    <row r="96" spans="2:27" ht="12.75" customHeight="1" x14ac:dyDescent="0.25">
      <c r="B96" s="17" t="s">
        <v>88</v>
      </c>
      <c r="C96" s="2"/>
      <c r="D96" s="68">
        <v>832671200491863</v>
      </c>
      <c r="E96" s="2" t="str">
        <f>CAZUL!B93</f>
        <v>23/09/2020</v>
      </c>
      <c r="F96" s="29" t="str">
        <f>CAZUL!N93</f>
        <v>23/09/2020</v>
      </c>
      <c r="G96" s="18" t="str">
        <f>DESPESAS!D$2</f>
        <v>UPA DUQUE II</v>
      </c>
      <c r="H96" s="47" t="str">
        <f>VLOOKUP(I96,FORNECEDOR!$A$1:$B$447,2,FALSE)</f>
        <v>00.000.000/1409-53</v>
      </c>
      <c r="I96" s="50" t="str">
        <f>CAZUL!E93</f>
        <v>BANCO DO BRASIL</v>
      </c>
      <c r="J96" s="25" t="str">
        <f>VLOOKUP(AA96,DESPESAS!$A$2:$B$326,2,FALSE)</f>
        <v>06.01.01</v>
      </c>
      <c r="K96" s="25" t="str">
        <f>VLOOKUP(AA96,DESPESAS!$A$2:$C$336,3,FALSE)</f>
        <v>TARIFAS</v>
      </c>
      <c r="L96" s="19">
        <f>CAZUL!F93</f>
        <v>0</v>
      </c>
      <c r="M96" s="44">
        <f>CAZUL!G93</f>
        <v>10.45</v>
      </c>
      <c r="N96" s="19">
        <f>CAZUL!H93</f>
        <v>0</v>
      </c>
      <c r="O96" s="2" t="str">
        <f>DESPESAS!E$2</f>
        <v>BANCO DO BRASIL</v>
      </c>
      <c r="P96" s="18"/>
      <c r="AA96" s="48" t="str">
        <f>CAZUL!C93</f>
        <v>Tarifas Bancárias</v>
      </c>
    </row>
    <row r="97" spans="2:27" ht="12.75" customHeight="1" x14ac:dyDescent="0.25">
      <c r="B97" s="17" t="s">
        <v>88</v>
      </c>
      <c r="C97" s="2"/>
      <c r="D97" s="68">
        <v>832671200491864</v>
      </c>
      <c r="E97" s="2" t="str">
        <f>CAZUL!B94</f>
        <v>23/09/2020</v>
      </c>
      <c r="F97" s="29" t="str">
        <f>CAZUL!N94</f>
        <v>23/09/2020</v>
      </c>
      <c r="G97" s="18" t="str">
        <f>DESPESAS!D$2</f>
        <v>UPA DUQUE II</v>
      </c>
      <c r="H97" s="47" t="str">
        <f>VLOOKUP(I97,FORNECEDOR!$A$1:$B$447,2,FALSE)</f>
        <v>00.000.000/1409-53</v>
      </c>
      <c r="I97" s="50" t="str">
        <f>CAZUL!E94</f>
        <v>BANCO DO BRASIL</v>
      </c>
      <c r="J97" s="25" t="str">
        <f>VLOOKUP(AA97,DESPESAS!$A$2:$B$326,2,FALSE)</f>
        <v>06.01.01</v>
      </c>
      <c r="K97" s="25" t="str">
        <f>VLOOKUP(AA97,DESPESAS!$A$2:$C$336,3,FALSE)</f>
        <v>TARIFAS</v>
      </c>
      <c r="L97" s="19">
        <f>CAZUL!F94</f>
        <v>0</v>
      </c>
      <c r="M97" s="44">
        <f>CAZUL!G94</f>
        <v>10.45</v>
      </c>
      <c r="N97" s="19">
        <f>CAZUL!H94</f>
        <v>0</v>
      </c>
      <c r="O97" s="2" t="str">
        <f>DESPESAS!E$2</f>
        <v>BANCO DO BRASIL</v>
      </c>
      <c r="P97" s="18"/>
      <c r="AA97" s="48" t="str">
        <f>CAZUL!C94</f>
        <v>Tarifas Bancárias</v>
      </c>
    </row>
    <row r="98" spans="2:27" ht="12.75" customHeight="1" x14ac:dyDescent="0.25">
      <c r="B98" s="17" t="s">
        <v>88</v>
      </c>
      <c r="C98" s="2"/>
      <c r="D98" s="68">
        <v>832671200491865</v>
      </c>
      <c r="E98" s="2" t="str">
        <f>CAZUL!B95</f>
        <v>23/09/2020</v>
      </c>
      <c r="F98" s="29" t="str">
        <f>CAZUL!N95</f>
        <v>23/09/2020</v>
      </c>
      <c r="G98" s="18" t="str">
        <f>DESPESAS!D$2</f>
        <v>UPA DUQUE II</v>
      </c>
      <c r="H98" s="47" t="str">
        <f>VLOOKUP(I98,FORNECEDOR!$A$1:$B$447,2,FALSE)</f>
        <v>00.000.000/1409-53</v>
      </c>
      <c r="I98" s="50" t="str">
        <f>CAZUL!E95</f>
        <v>BANCO DO BRASIL</v>
      </c>
      <c r="J98" s="25" t="str">
        <f>VLOOKUP(AA98,DESPESAS!$A$2:$B$326,2,FALSE)</f>
        <v>06.01.01</v>
      </c>
      <c r="K98" s="25" t="str">
        <f>VLOOKUP(AA98,DESPESAS!$A$2:$C$336,3,FALSE)</f>
        <v>TARIFAS</v>
      </c>
      <c r="L98" s="19">
        <f>CAZUL!F95</f>
        <v>0</v>
      </c>
      <c r="M98" s="44">
        <f>CAZUL!G95</f>
        <v>10.45</v>
      </c>
      <c r="N98" s="19">
        <f>CAZUL!H95</f>
        <v>0</v>
      </c>
      <c r="O98" s="2" t="str">
        <f>DESPESAS!E$2</f>
        <v>BANCO DO BRASIL</v>
      </c>
      <c r="P98" s="18"/>
      <c r="AA98" s="48" t="str">
        <f>CAZUL!C95</f>
        <v>Tarifas Bancárias</v>
      </c>
    </row>
    <row r="99" spans="2:27" ht="12.75" customHeight="1" x14ac:dyDescent="0.25">
      <c r="B99" s="17" t="s">
        <v>88</v>
      </c>
      <c r="C99" s="2"/>
      <c r="D99" s="68">
        <v>832671200491866</v>
      </c>
      <c r="E99" s="2" t="str">
        <f>CAZUL!B96</f>
        <v>23/09/2020</v>
      </c>
      <c r="F99" s="29" t="str">
        <f>CAZUL!N96</f>
        <v>23/09/2020</v>
      </c>
      <c r="G99" s="18" t="str">
        <f>DESPESAS!D$2</f>
        <v>UPA DUQUE II</v>
      </c>
      <c r="H99" s="47" t="str">
        <f>VLOOKUP(I99,FORNECEDOR!$A$1:$B$447,2,FALSE)</f>
        <v>00.000.000/1409-53</v>
      </c>
      <c r="I99" s="50" t="str">
        <f>CAZUL!E96</f>
        <v>BANCO DO BRASIL</v>
      </c>
      <c r="J99" s="25" t="str">
        <f>VLOOKUP(AA99,DESPESAS!$A$2:$B$326,2,FALSE)</f>
        <v>06.01.01</v>
      </c>
      <c r="K99" s="25" t="str">
        <f>VLOOKUP(AA99,DESPESAS!$A$2:$C$336,3,FALSE)</f>
        <v>TARIFAS</v>
      </c>
      <c r="L99" s="19">
        <f>CAZUL!F96</f>
        <v>0</v>
      </c>
      <c r="M99" s="44">
        <f>CAZUL!G96</f>
        <v>10.45</v>
      </c>
      <c r="N99" s="19">
        <f>CAZUL!H96</f>
        <v>0</v>
      </c>
      <c r="O99" s="2" t="str">
        <f>DESPESAS!E$2</f>
        <v>BANCO DO BRASIL</v>
      </c>
      <c r="P99" s="18"/>
      <c r="AA99" s="48" t="str">
        <f>CAZUL!C96</f>
        <v>Tarifas Bancárias</v>
      </c>
    </row>
    <row r="100" spans="2:27" ht="12.75" customHeight="1" x14ac:dyDescent="0.25">
      <c r="B100" s="17" t="s">
        <v>88</v>
      </c>
      <c r="C100" s="2"/>
      <c r="D100" s="68">
        <v>832671200491867</v>
      </c>
      <c r="E100" s="2" t="str">
        <f>CAZUL!B97</f>
        <v>23/09/2020</v>
      </c>
      <c r="F100" s="29" t="str">
        <f>CAZUL!N97</f>
        <v>23/09/2020</v>
      </c>
      <c r="G100" s="18" t="str">
        <f>DESPESAS!D$2</f>
        <v>UPA DUQUE II</v>
      </c>
      <c r="H100" s="47" t="str">
        <f>VLOOKUP(I100,FORNECEDOR!$A$1:$B$447,2,FALSE)</f>
        <v>00.000.000/1409-53</v>
      </c>
      <c r="I100" s="50" t="str">
        <f>CAZUL!E97</f>
        <v>BANCO DO BRASIL</v>
      </c>
      <c r="J100" s="25" t="str">
        <f>VLOOKUP(AA100,DESPESAS!$A$2:$B$326,2,FALSE)</f>
        <v>06.01.01</v>
      </c>
      <c r="K100" s="25" t="str">
        <f>VLOOKUP(AA100,DESPESAS!$A$2:$C$336,3,FALSE)</f>
        <v>TARIFAS</v>
      </c>
      <c r="L100" s="19">
        <f>CAZUL!F97</f>
        <v>0</v>
      </c>
      <c r="M100" s="44">
        <f>CAZUL!G97</f>
        <v>10.45</v>
      </c>
      <c r="N100" s="19">
        <f>CAZUL!H97</f>
        <v>0</v>
      </c>
      <c r="O100" s="2" t="str">
        <f>DESPESAS!E$2</f>
        <v>BANCO DO BRASIL</v>
      </c>
      <c r="P100" s="18"/>
      <c r="AA100" s="48" t="str">
        <f>CAZUL!C97</f>
        <v>Tarifas Bancárias</v>
      </c>
    </row>
    <row r="101" spans="2:27" ht="12.75" customHeight="1" x14ac:dyDescent="0.25">
      <c r="B101" s="17" t="s">
        <v>88</v>
      </c>
      <c r="C101" s="2"/>
      <c r="D101" s="68">
        <v>832671200491868</v>
      </c>
      <c r="E101" s="2" t="str">
        <f>CAZUL!B98</f>
        <v>23/09/2020</v>
      </c>
      <c r="F101" s="29" t="str">
        <f>CAZUL!N98</f>
        <v>23/09/2020</v>
      </c>
      <c r="G101" s="18" t="str">
        <f>DESPESAS!D$2</f>
        <v>UPA DUQUE II</v>
      </c>
      <c r="H101" s="47" t="str">
        <f>VLOOKUP(I101,FORNECEDOR!$A$1:$B$447,2,FALSE)</f>
        <v>00.000.000/1409-53</v>
      </c>
      <c r="I101" s="50" t="str">
        <f>CAZUL!E98</f>
        <v>BANCO DO BRASIL</v>
      </c>
      <c r="J101" s="25" t="str">
        <f>VLOOKUP(AA101,DESPESAS!$A$2:$B$326,2,FALSE)</f>
        <v>06.01.01</v>
      </c>
      <c r="K101" s="25" t="str">
        <f>VLOOKUP(AA101,DESPESAS!$A$2:$C$336,3,FALSE)</f>
        <v>TARIFAS</v>
      </c>
      <c r="L101" s="19">
        <f>CAZUL!F98</f>
        <v>0</v>
      </c>
      <c r="M101" s="44">
        <f>CAZUL!G98</f>
        <v>10.45</v>
      </c>
      <c r="N101" s="19">
        <f>CAZUL!H98</f>
        <v>0</v>
      </c>
      <c r="O101" s="2" t="str">
        <f>DESPESAS!E$2</f>
        <v>BANCO DO BRASIL</v>
      </c>
      <c r="P101" s="18"/>
      <c r="AA101" s="48" t="str">
        <f>CAZUL!C98</f>
        <v>Tarifas Bancárias</v>
      </c>
    </row>
    <row r="102" spans="2:27" ht="12.75" customHeight="1" x14ac:dyDescent="0.25">
      <c r="B102" s="17" t="s">
        <v>88</v>
      </c>
      <c r="C102" s="2"/>
      <c r="D102" s="68">
        <v>832671200491869</v>
      </c>
      <c r="E102" s="2" t="str">
        <f>CAZUL!B99</f>
        <v>23/09/2020</v>
      </c>
      <c r="F102" s="29" t="str">
        <f>CAZUL!N99</f>
        <v>23/09/2020</v>
      </c>
      <c r="G102" s="18" t="str">
        <f>DESPESAS!D$2</f>
        <v>UPA DUQUE II</v>
      </c>
      <c r="H102" s="47" t="str">
        <f>VLOOKUP(I102,FORNECEDOR!$A$1:$B$447,2,FALSE)</f>
        <v>00.000.000/1409-53</v>
      </c>
      <c r="I102" s="50" t="str">
        <f>CAZUL!E99</f>
        <v>BANCO DO BRASIL</v>
      </c>
      <c r="J102" s="25" t="str">
        <f>VLOOKUP(AA102,DESPESAS!$A$2:$B$326,2,FALSE)</f>
        <v>06.01.01</v>
      </c>
      <c r="K102" s="25" t="str">
        <f>VLOOKUP(AA102,DESPESAS!$A$2:$C$336,3,FALSE)</f>
        <v>TARIFAS</v>
      </c>
      <c r="L102" s="19">
        <f>CAZUL!F99</f>
        <v>0</v>
      </c>
      <c r="M102" s="44">
        <f>CAZUL!G99</f>
        <v>10.45</v>
      </c>
      <c r="N102" s="19">
        <f>CAZUL!H99</f>
        <v>0</v>
      </c>
      <c r="O102" s="2" t="str">
        <f>DESPESAS!E$2</f>
        <v>BANCO DO BRASIL</v>
      </c>
      <c r="P102" s="18"/>
      <c r="AA102" s="48" t="str">
        <f>CAZUL!C99</f>
        <v>Tarifas Bancárias</v>
      </c>
    </row>
    <row r="103" spans="2:27" ht="12.75" customHeight="1" x14ac:dyDescent="0.25">
      <c r="B103" s="17" t="s">
        <v>88</v>
      </c>
      <c r="C103" s="2"/>
      <c r="D103" s="68">
        <v>832671200491870</v>
      </c>
      <c r="E103" s="2" t="str">
        <f>CAZUL!B100</f>
        <v>23/09/2020</v>
      </c>
      <c r="F103" s="29" t="str">
        <f>CAZUL!N100</f>
        <v>23/09/2020</v>
      </c>
      <c r="G103" s="18" t="str">
        <f>DESPESAS!D$2</f>
        <v>UPA DUQUE II</v>
      </c>
      <c r="H103" s="47" t="str">
        <f>VLOOKUP(I103,FORNECEDOR!$A$1:$B$447,2,FALSE)</f>
        <v>00.000.000/1409-53</v>
      </c>
      <c r="I103" s="50" t="str">
        <f>CAZUL!E100</f>
        <v>BANCO DO BRASIL</v>
      </c>
      <c r="J103" s="25" t="str">
        <f>VLOOKUP(AA103,DESPESAS!$A$2:$B$326,2,FALSE)</f>
        <v>06.01.01</v>
      </c>
      <c r="K103" s="25" t="str">
        <f>VLOOKUP(AA103,DESPESAS!$A$2:$C$336,3,FALSE)</f>
        <v>TARIFAS</v>
      </c>
      <c r="L103" s="19">
        <f>CAZUL!F100</f>
        <v>0</v>
      </c>
      <c r="M103" s="44">
        <f>CAZUL!G100</f>
        <v>10.45</v>
      </c>
      <c r="N103" s="19">
        <f>CAZUL!H100</f>
        <v>0</v>
      </c>
      <c r="O103" s="2" t="str">
        <f>DESPESAS!E$2</f>
        <v>BANCO DO BRASIL</v>
      </c>
      <c r="P103" s="18"/>
      <c r="AA103" s="48" t="str">
        <f>CAZUL!C100</f>
        <v>Tarifas Bancárias</v>
      </c>
    </row>
    <row r="104" spans="2:27" ht="12.75" customHeight="1" x14ac:dyDescent="0.25">
      <c r="B104" s="17" t="s">
        <v>88</v>
      </c>
      <c r="C104" s="2"/>
      <c r="D104" s="68">
        <v>832671200491871</v>
      </c>
      <c r="E104" s="2" t="str">
        <f>CAZUL!B101</f>
        <v>23/09/2020</v>
      </c>
      <c r="F104" s="29" t="str">
        <f>CAZUL!N101</f>
        <v>23/09/2020</v>
      </c>
      <c r="G104" s="18" t="str">
        <f>DESPESAS!D$2</f>
        <v>UPA DUQUE II</v>
      </c>
      <c r="H104" s="47" t="str">
        <f>VLOOKUP(I104,FORNECEDOR!$A$1:$B$447,2,FALSE)</f>
        <v>00.000.000/1409-53</v>
      </c>
      <c r="I104" s="50" t="str">
        <f>CAZUL!E101</f>
        <v>BANCO DO BRASIL</v>
      </c>
      <c r="J104" s="25" t="str">
        <f>VLOOKUP(AA104,DESPESAS!$A$2:$B$326,2,FALSE)</f>
        <v>06.01.01</v>
      </c>
      <c r="K104" s="25" t="str">
        <f>VLOOKUP(AA104,DESPESAS!$A$2:$C$336,3,FALSE)</f>
        <v>TARIFAS</v>
      </c>
      <c r="L104" s="19">
        <f>CAZUL!F101</f>
        <v>0</v>
      </c>
      <c r="M104" s="44">
        <f>CAZUL!G101</f>
        <v>10.45</v>
      </c>
      <c r="N104" s="19">
        <f>CAZUL!H101</f>
        <v>0</v>
      </c>
      <c r="O104" s="2" t="str">
        <f>DESPESAS!E$2</f>
        <v>BANCO DO BRASIL</v>
      </c>
      <c r="P104" s="18"/>
      <c r="AA104" s="48" t="str">
        <f>CAZUL!C101</f>
        <v>Tarifas Bancárias</v>
      </c>
    </row>
    <row r="105" spans="2:27" ht="12.75" customHeight="1" x14ac:dyDescent="0.25">
      <c r="B105" s="17" t="s">
        <v>88</v>
      </c>
      <c r="C105" s="2"/>
      <c r="D105" s="68">
        <v>832671200491872</v>
      </c>
      <c r="E105" s="2" t="str">
        <f>CAZUL!B102</f>
        <v>23/09/2020</v>
      </c>
      <c r="F105" s="29" t="str">
        <f>CAZUL!N102</f>
        <v>23/09/2020</v>
      </c>
      <c r="G105" s="18" t="str">
        <f>DESPESAS!D$2</f>
        <v>UPA DUQUE II</v>
      </c>
      <c r="H105" s="47" t="str">
        <f>VLOOKUP(I105,FORNECEDOR!$A$1:$B$447,2,FALSE)</f>
        <v>00.000.000/1409-53</v>
      </c>
      <c r="I105" s="50" t="str">
        <f>CAZUL!E102</f>
        <v>BANCO DO BRASIL</v>
      </c>
      <c r="J105" s="25" t="str">
        <f>VLOOKUP(AA105,DESPESAS!$A$2:$B$326,2,FALSE)</f>
        <v>06.01.01</v>
      </c>
      <c r="K105" s="25" t="str">
        <f>VLOOKUP(AA105,DESPESAS!$A$2:$C$336,3,FALSE)</f>
        <v>TARIFAS</v>
      </c>
      <c r="L105" s="19">
        <f>CAZUL!F102</f>
        <v>0</v>
      </c>
      <c r="M105" s="44">
        <f>CAZUL!G102</f>
        <v>10.45</v>
      </c>
      <c r="N105" s="19">
        <f>CAZUL!H102</f>
        <v>0</v>
      </c>
      <c r="O105" s="2" t="str">
        <f>DESPESAS!E$2</f>
        <v>BANCO DO BRASIL</v>
      </c>
      <c r="P105" s="18"/>
      <c r="AA105" s="48" t="str">
        <f>CAZUL!C102</f>
        <v>Tarifas Bancárias</v>
      </c>
    </row>
    <row r="106" spans="2:27" ht="12.75" customHeight="1" x14ac:dyDescent="0.25">
      <c r="B106" s="17" t="s">
        <v>88</v>
      </c>
      <c r="C106" s="2"/>
      <c r="D106" s="68">
        <v>832671200491873</v>
      </c>
      <c r="E106" s="2" t="str">
        <f>CAZUL!B103</f>
        <v>23/09/2020</v>
      </c>
      <c r="F106" s="29" t="str">
        <f>CAZUL!N103</f>
        <v>23/09/2020</v>
      </c>
      <c r="G106" s="18" t="str">
        <f>DESPESAS!D$2</f>
        <v>UPA DUQUE II</v>
      </c>
      <c r="H106" s="47" t="str">
        <f>VLOOKUP(I106,FORNECEDOR!$A$1:$B$447,2,FALSE)</f>
        <v>00.000.000/1409-53</v>
      </c>
      <c r="I106" s="50" t="str">
        <f>CAZUL!E103</f>
        <v>BANCO DO BRASIL</v>
      </c>
      <c r="J106" s="25" t="str">
        <f>VLOOKUP(AA106,DESPESAS!$A$2:$B$326,2,FALSE)</f>
        <v>06.01.01</v>
      </c>
      <c r="K106" s="25" t="str">
        <f>VLOOKUP(AA106,DESPESAS!$A$2:$C$336,3,FALSE)</f>
        <v>TARIFAS</v>
      </c>
      <c r="L106" s="19">
        <f>CAZUL!F103</f>
        <v>0</v>
      </c>
      <c r="M106" s="44">
        <f>CAZUL!G103</f>
        <v>10.45</v>
      </c>
      <c r="N106" s="19">
        <f>CAZUL!H103</f>
        <v>-5.8406612879480235E-12</v>
      </c>
      <c r="O106" s="2" t="str">
        <f>DESPESAS!E$2</f>
        <v>BANCO DO BRASIL</v>
      </c>
      <c r="P106" s="18"/>
      <c r="AA106" s="48" t="str">
        <f>CAZUL!C103</f>
        <v>Tarifas Bancárias</v>
      </c>
    </row>
    <row r="107" spans="2:27" ht="12.75" customHeight="1" x14ac:dyDescent="0.25">
      <c r="B107" s="17" t="s">
        <v>88</v>
      </c>
      <c r="C107" s="2" t="s">
        <v>946</v>
      </c>
      <c r="D107" s="68">
        <v>92504</v>
      </c>
      <c r="E107" s="2" t="str">
        <f>CAZUL!B104</f>
        <v>01/08/2020</v>
      </c>
      <c r="F107" s="29" t="str">
        <f>CAZUL!N104</f>
        <v>25/09/2020</v>
      </c>
      <c r="G107" s="18" t="str">
        <f>DESPESAS!D$2</f>
        <v>UPA DUQUE II</v>
      </c>
      <c r="H107" s="47" t="str">
        <f>VLOOKUP(I107,FORNECEDOR!$A$1:$B$447,2,FALSE)</f>
        <v>07.231.868/00001-41</v>
      </c>
      <c r="I107" s="50" t="str">
        <f>CAZUL!E104</f>
        <v>BRAVO ASSESSORIA E SERVIÇOS EMPRESARIAIS LTDA</v>
      </c>
      <c r="J107" s="25" t="str">
        <f>VLOOKUP(AA107,DESPESAS!$A$2:$B$326,2,FALSE)</f>
        <v>03.09.01</v>
      </c>
      <c r="K107" s="25" t="str">
        <f>VLOOKUP(AA107,DESPESAS!$A$2:$C$336,3,FALSE)</f>
        <v>SERVIÇOS DE LIMPEZA E HIGIENIZAÇÃO / ESTERILIZAÇÃO</v>
      </c>
      <c r="L107" s="19">
        <f>CAZUL!F104</f>
        <v>0</v>
      </c>
      <c r="M107" s="44">
        <f>CAZUL!G104</f>
        <v>58183.57</v>
      </c>
      <c r="N107" s="19">
        <f>CAZUL!H104</f>
        <v>0</v>
      </c>
      <c r="O107" s="2" t="str">
        <f>DESPESAS!E$2</f>
        <v>BANCO DO BRASIL</v>
      </c>
      <c r="P107" s="18"/>
      <c r="AA107" s="48" t="str">
        <f>CAZUL!C104</f>
        <v>Serviço de Limpeza e Higienização</v>
      </c>
    </row>
    <row r="108" spans="2:27" ht="12.75" customHeight="1" x14ac:dyDescent="0.25">
      <c r="B108" s="17" t="s">
        <v>88</v>
      </c>
      <c r="C108" s="2" t="s">
        <v>946</v>
      </c>
      <c r="D108" s="68">
        <v>92501</v>
      </c>
      <c r="E108" s="2" t="str">
        <f>CAZUL!B105</f>
        <v>01/08/2020</v>
      </c>
      <c r="F108" s="29" t="str">
        <f>CAZUL!N105</f>
        <v>25/09/2020</v>
      </c>
      <c r="G108" s="18" t="str">
        <f>DESPESAS!D$2</f>
        <v>UPA DUQUE II</v>
      </c>
      <c r="H108" s="47" t="str">
        <f>VLOOKUP(I108,FORNECEDOR!$A$1:$B$447,2,FALSE)</f>
        <v>12.955.134/0001-45</v>
      </c>
      <c r="I108" s="50" t="str">
        <f>CAZUL!E105</f>
        <v>SEPARAR PRODUTOS E SERVIÇOS LTDA</v>
      </c>
      <c r="J108" s="25" t="str">
        <f>VLOOKUP(AA108,DESPESAS!$A$2:$B$326,2,FALSE)</f>
        <v>03.08.01</v>
      </c>
      <c r="K108" s="25" t="str">
        <f>VLOOKUP(AA108,DESPESAS!$A$2:$C$336,3,FALSE)</f>
        <v>LOCAÇÃO CILINDROS GASES MEDICINAIS</v>
      </c>
      <c r="L108" s="19">
        <f>CAZUL!F105</f>
        <v>0</v>
      </c>
      <c r="M108" s="44">
        <f>CAZUL!G105</f>
        <v>9000</v>
      </c>
      <c r="N108" s="19">
        <f>CAZUL!H105</f>
        <v>0</v>
      </c>
      <c r="O108" s="2" t="str">
        <f>DESPESAS!E$2</f>
        <v>BANCO DO BRASIL</v>
      </c>
      <c r="P108" s="18"/>
      <c r="AA108" s="48" t="str">
        <f>CAZUL!C105</f>
        <v>Locação Centrais Geradores de Oxigênio Medicinal</v>
      </c>
    </row>
    <row r="109" spans="2:27" ht="12.75" customHeight="1" x14ac:dyDescent="0.25">
      <c r="B109" s="17" t="s">
        <v>88</v>
      </c>
      <c r="C109" s="2" t="s">
        <v>946</v>
      </c>
      <c r="D109" s="68">
        <v>92502</v>
      </c>
      <c r="E109" s="2" t="str">
        <f>CAZUL!B106</f>
        <v>01/08/2020</v>
      </c>
      <c r="F109" s="29" t="str">
        <f>CAZUL!N106</f>
        <v>25/09/2020</v>
      </c>
      <c r="G109" s="18" t="str">
        <f>DESPESAS!D$2</f>
        <v>UPA DUQUE II</v>
      </c>
      <c r="H109" s="47">
        <f>VLOOKUP(I109,FORNECEDOR!$A$1:$B$447,2,FALSE)</f>
        <v>16637920000155</v>
      </c>
      <c r="I109" s="50" t="str">
        <f>CAZUL!E106</f>
        <v>VIP SERVICE TRANSPORTES E LOCAÇÕES LTDA</v>
      </c>
      <c r="J109" s="25" t="str">
        <f>VLOOKUP(AA109,DESPESAS!$A$2:$B$326,2,FALSE)</f>
        <v>03.06.04</v>
      </c>
      <c r="K109" s="25" t="str">
        <f>VLOOKUP(AA109,DESPESAS!$A$2:$C$336,3,FALSE)</f>
        <v>LOCAÇÃO DE AMBULÂNCIA</v>
      </c>
      <c r="L109" s="19">
        <f>CAZUL!F106</f>
        <v>0</v>
      </c>
      <c r="M109" s="44">
        <f>CAZUL!G106</f>
        <v>32394.5</v>
      </c>
      <c r="N109" s="19">
        <f>CAZUL!H106</f>
        <v>-99578.07</v>
      </c>
      <c r="O109" s="2" t="str">
        <f>DESPESAS!E$2</f>
        <v>BANCO DO BRASIL</v>
      </c>
      <c r="P109" s="18"/>
      <c r="AA109" s="48" t="str">
        <f>CAZUL!C106</f>
        <v>Locação de Ambulância</v>
      </c>
    </row>
    <row r="110" spans="2:27" ht="12.75" customHeight="1" x14ac:dyDescent="0.25">
      <c r="B110" s="17" t="s">
        <v>88</v>
      </c>
      <c r="C110" s="2" t="s">
        <v>946</v>
      </c>
      <c r="D110" s="68">
        <v>92503</v>
      </c>
      <c r="E110" s="2" t="str">
        <f>CAZUL!B107</f>
        <v>01/08/2020</v>
      </c>
      <c r="F110" s="29" t="str">
        <f>CAZUL!N107</f>
        <v>25/09/2020</v>
      </c>
      <c r="G110" s="18" t="str">
        <f>DESPESAS!D$2</f>
        <v>UPA DUQUE II</v>
      </c>
      <c r="H110" s="47">
        <f>VLOOKUP(I110,FORNECEDOR!$A$1:$B$447,2,FALSE)</f>
        <v>7271776000195</v>
      </c>
      <c r="I110" s="50" t="str">
        <f>CAZUL!E107</f>
        <v>CANAA EQUIPAMENTOS DE COMBATE A INCENDIO LTDA</v>
      </c>
      <c r="J110" s="25" t="str">
        <f>VLOOKUP(AA110,DESPESAS!$A$2:$B$326,2,FALSE)</f>
        <v>03.02.01</v>
      </c>
      <c r="K110" s="25" t="str">
        <f>VLOOKUP(AA110,DESPESAS!$A$2:$C$336,3,FALSE)</f>
        <v>SERVIÇOS-MANUTENÇÃO EQUIPAMENTOS EM GERAL</v>
      </c>
      <c r="L110" s="19">
        <f>CAZUL!F107</f>
        <v>0</v>
      </c>
      <c r="M110" s="44">
        <f>CAZUL!G107</f>
        <v>665</v>
      </c>
      <c r="N110" s="19">
        <f>CAZUL!H107</f>
        <v>-100243.07</v>
      </c>
      <c r="O110" s="2" t="str">
        <f>DESPESAS!E$2</f>
        <v>BANCO DO BRASIL</v>
      </c>
      <c r="P110" s="18"/>
      <c r="AA110" s="48" t="str">
        <f>CAZUL!C107</f>
        <v>Manutenção de Equipamentos</v>
      </c>
    </row>
    <row r="111" spans="2:27" ht="12.75" customHeight="1" x14ac:dyDescent="0.25">
      <c r="B111" s="17" t="s">
        <v>88</v>
      </c>
      <c r="C111" s="2"/>
      <c r="D111" s="68">
        <v>42</v>
      </c>
      <c r="E111" s="2" t="str">
        <f>CAZUL!B108</f>
        <v>25/09/2020</v>
      </c>
      <c r="F111" s="29" t="str">
        <f>CAZUL!N108</f>
        <v>25/09/2020</v>
      </c>
      <c r="G111" s="18" t="str">
        <f>DESPESAS!D$2</f>
        <v>UPA DUQUE II</v>
      </c>
      <c r="H111" s="47" t="str">
        <f>VLOOKUP(I111,FORNECEDOR!$A$1:$B$447,2,FALSE)</f>
        <v>00.000.000/1409-53</v>
      </c>
      <c r="I111" s="50" t="str">
        <f>CAZUL!E108</f>
        <v>BANCO DO BRASIL</v>
      </c>
      <c r="J111" s="25" t="str">
        <f>VLOOKUP(AA111,DESPESAS!$A$2:$B$326,2,FALSE)</f>
        <v>11.01.05</v>
      </c>
      <c r="K111" s="25" t="str">
        <f>VLOOKUP(AA111,DESPESAS!$A$2:$C$336,3,FALSE)</f>
        <v>RESGATE INVEST FACIL</v>
      </c>
      <c r="L111" s="19">
        <f>CAZUL!F108</f>
        <v>100284.87</v>
      </c>
      <c r="M111" s="44">
        <f>CAZUL!G108</f>
        <v>0</v>
      </c>
      <c r="N111" s="19">
        <f>CAZUL!H108</f>
        <v>0</v>
      </c>
      <c r="O111" s="2" t="str">
        <f>DESPESAS!E$2</f>
        <v>BANCO DO BRASIL</v>
      </c>
      <c r="P111" s="18"/>
      <c r="AA111" s="48" t="str">
        <f>CAZUL!C108</f>
        <v>RESGATE INVEST FACIL</v>
      </c>
    </row>
    <row r="112" spans="2:27" ht="12.75" customHeight="1" x14ac:dyDescent="0.25">
      <c r="B112" s="17" t="s">
        <v>88</v>
      </c>
      <c r="C112" s="2"/>
      <c r="D112" s="68">
        <v>832691200020381</v>
      </c>
      <c r="E112" s="2" t="str">
        <f>CAZUL!B109</f>
        <v>25/09/2020</v>
      </c>
      <c r="F112" s="29" t="str">
        <f>CAZUL!N109</f>
        <v>25/09/2020</v>
      </c>
      <c r="G112" s="18" t="str">
        <f>DESPESAS!D$2</f>
        <v>UPA DUQUE II</v>
      </c>
      <c r="H112" s="47" t="str">
        <f>VLOOKUP(I112,FORNECEDOR!$A$1:$B$447,2,FALSE)</f>
        <v>00.000.000/1409-53</v>
      </c>
      <c r="I112" s="50" t="str">
        <f>CAZUL!E109</f>
        <v>BANCO DO BRASIL</v>
      </c>
      <c r="J112" s="25" t="str">
        <f>VLOOKUP(AA112,DESPESAS!$A$2:$B$326,2,FALSE)</f>
        <v>06.01.01</v>
      </c>
      <c r="K112" s="25" t="str">
        <f>VLOOKUP(AA112,DESPESAS!$A$2:$C$336,3,FALSE)</f>
        <v>TARIFAS</v>
      </c>
      <c r="L112" s="19">
        <f>CAZUL!F109</f>
        <v>0</v>
      </c>
      <c r="M112" s="44">
        <f>CAZUL!G109</f>
        <v>10.45</v>
      </c>
      <c r="N112" s="19">
        <f>CAZUL!H109</f>
        <v>0</v>
      </c>
      <c r="O112" s="2" t="str">
        <f>DESPESAS!E$2</f>
        <v>BANCO DO BRASIL</v>
      </c>
      <c r="P112" s="18"/>
      <c r="AA112" s="48" t="str">
        <f>CAZUL!C109</f>
        <v>Tarifas Bancárias</v>
      </c>
    </row>
    <row r="113" spans="2:27" ht="12.75" customHeight="1" x14ac:dyDescent="0.25">
      <c r="B113" s="17" t="s">
        <v>88</v>
      </c>
      <c r="C113" s="2"/>
      <c r="D113" s="68">
        <v>832691200020382</v>
      </c>
      <c r="E113" s="2" t="str">
        <f>CAZUL!B110</f>
        <v>25/09/2020</v>
      </c>
      <c r="F113" s="29" t="str">
        <f>CAZUL!N110</f>
        <v>25/09/2020</v>
      </c>
      <c r="G113" s="18" t="str">
        <f>DESPESAS!D$2</f>
        <v>UPA DUQUE II</v>
      </c>
      <c r="H113" s="47" t="str">
        <f>VLOOKUP(I113,FORNECEDOR!$A$1:$B$447,2,FALSE)</f>
        <v>00.000.000/1409-53</v>
      </c>
      <c r="I113" s="50" t="str">
        <f>CAZUL!E110</f>
        <v>BANCO DO BRASIL</v>
      </c>
      <c r="J113" s="25" t="str">
        <f>VLOOKUP(AA113,DESPESAS!$A$2:$B$326,2,FALSE)</f>
        <v>06.01.01</v>
      </c>
      <c r="K113" s="25" t="str">
        <f>VLOOKUP(AA113,DESPESAS!$A$2:$C$336,3,FALSE)</f>
        <v>TARIFAS</v>
      </c>
      <c r="L113" s="19">
        <f>CAZUL!F110</f>
        <v>0</v>
      </c>
      <c r="M113" s="44">
        <f>CAZUL!G110</f>
        <v>10.45</v>
      </c>
      <c r="N113" s="19">
        <f>CAZUL!H110</f>
        <v>0</v>
      </c>
      <c r="O113" s="2" t="str">
        <f>DESPESAS!E$2</f>
        <v>BANCO DO BRASIL</v>
      </c>
      <c r="P113" s="18"/>
      <c r="AA113" s="48" t="str">
        <f>CAZUL!C110</f>
        <v>Tarifas Bancárias</v>
      </c>
    </row>
    <row r="114" spans="2:27" ht="12.75" customHeight="1" x14ac:dyDescent="0.25">
      <c r="B114" s="17" t="s">
        <v>88</v>
      </c>
      <c r="C114" s="2"/>
      <c r="D114" s="68">
        <v>832691200020383</v>
      </c>
      <c r="E114" s="2" t="str">
        <f>CAZUL!B111</f>
        <v>25/09/2020</v>
      </c>
      <c r="F114" s="29" t="str">
        <f>CAZUL!N111</f>
        <v>25/09/2020</v>
      </c>
      <c r="G114" s="18" t="str">
        <f>DESPESAS!D$2</f>
        <v>UPA DUQUE II</v>
      </c>
      <c r="H114" s="47" t="str">
        <f>VLOOKUP(I114,FORNECEDOR!$A$1:$B$447,2,FALSE)</f>
        <v>00.000.000/1409-53</v>
      </c>
      <c r="I114" s="50" t="str">
        <f>CAZUL!E111</f>
        <v>BANCO DO BRASIL</v>
      </c>
      <c r="J114" s="25" t="str">
        <f>VLOOKUP(AA114,DESPESAS!$A$2:$B$326,2,FALSE)</f>
        <v>06.01.01</v>
      </c>
      <c r="K114" s="25" t="str">
        <f>VLOOKUP(AA114,DESPESAS!$A$2:$C$336,3,FALSE)</f>
        <v>TARIFAS</v>
      </c>
      <c r="L114" s="19">
        <f>CAZUL!F111</f>
        <v>0</v>
      </c>
      <c r="M114" s="44">
        <f>CAZUL!G111</f>
        <v>10.45</v>
      </c>
      <c r="N114" s="19">
        <f>CAZUL!H111</f>
        <v>0</v>
      </c>
      <c r="O114" s="2" t="str">
        <f>DESPESAS!E$2</f>
        <v>BANCO DO BRASIL</v>
      </c>
      <c r="P114" s="18"/>
      <c r="AA114" s="48" t="str">
        <f>CAZUL!C111</f>
        <v>Tarifas Bancárias</v>
      </c>
    </row>
    <row r="115" spans="2:27" ht="12.75" customHeight="1" x14ac:dyDescent="0.25">
      <c r="B115" s="17" t="s">
        <v>88</v>
      </c>
      <c r="C115" s="2"/>
      <c r="D115" s="68">
        <v>832691200020384</v>
      </c>
      <c r="E115" s="2" t="str">
        <f>CAZUL!B112</f>
        <v>25/09/2020</v>
      </c>
      <c r="F115" s="29" t="str">
        <f>CAZUL!N112</f>
        <v>25/09/2020</v>
      </c>
      <c r="G115" s="18" t="str">
        <f>DESPESAS!D$2</f>
        <v>UPA DUQUE II</v>
      </c>
      <c r="H115" s="47" t="str">
        <f>VLOOKUP(I115,FORNECEDOR!$A$1:$B$447,2,FALSE)</f>
        <v>00.000.000/1409-53</v>
      </c>
      <c r="I115" s="50" t="str">
        <f>CAZUL!E112</f>
        <v>BANCO DO BRASIL</v>
      </c>
      <c r="J115" s="25" t="str">
        <f>VLOOKUP(AA115,DESPESAS!$A$2:$B$326,2,FALSE)</f>
        <v>06.01.01</v>
      </c>
      <c r="K115" s="25" t="str">
        <f>VLOOKUP(AA115,DESPESAS!$A$2:$C$336,3,FALSE)</f>
        <v>TARIFAS</v>
      </c>
      <c r="L115" s="19">
        <f>CAZUL!F112</f>
        <v>0</v>
      </c>
      <c r="M115" s="44">
        <f>CAZUL!G112</f>
        <v>10.45</v>
      </c>
      <c r="N115" s="19">
        <f>CAZUL!H112</f>
        <v>-1.1638690011750441E-11</v>
      </c>
      <c r="O115" s="2" t="str">
        <f>DESPESAS!E$2</f>
        <v>BANCO DO BRASIL</v>
      </c>
      <c r="P115" s="18"/>
      <c r="AA115" s="48" t="str">
        <f>CAZUL!C112</f>
        <v>Tarifas Bancárias</v>
      </c>
    </row>
    <row r="116" spans="2:27" ht="12.75" customHeight="1" x14ac:dyDescent="0.25">
      <c r="B116" s="17" t="s">
        <v>88</v>
      </c>
      <c r="C116" s="2" t="s">
        <v>947</v>
      </c>
      <c r="D116" s="68">
        <v>92801</v>
      </c>
      <c r="E116" s="2" t="str">
        <f>CAZUL!B113</f>
        <v>01/10/2020</v>
      </c>
      <c r="F116" s="29" t="str">
        <f>CAZUL!N113</f>
        <v>28/09/2020</v>
      </c>
      <c r="G116" s="18" t="str">
        <f>DESPESAS!D$2</f>
        <v>UPA DUQUE II</v>
      </c>
      <c r="H116" s="47" t="str">
        <f>VLOOKUP(I116,FORNECEDOR!$A$1:$B$447,2,FALSE)</f>
        <v>33.747.288/0001-11</v>
      </c>
      <c r="I116" s="50" t="str">
        <f>CAZUL!E113</f>
        <v xml:space="preserve">FETRANSPOR </v>
      </c>
      <c r="J116" s="25" t="str">
        <f>VLOOKUP(AA116,DESPESAS!$A$2:$B$326,2,FALSE)</f>
        <v>01.02.01</v>
      </c>
      <c r="K116" s="25" t="str">
        <f>VLOOKUP(AA116,DESPESAS!$A$2:$C$336,3,FALSE)</f>
        <v>VALE TRANSPORTE</v>
      </c>
      <c r="L116" s="19">
        <f>CAZUL!F113</f>
        <v>0</v>
      </c>
      <c r="M116" s="44">
        <f>CAZUL!G113</f>
        <v>4738.5</v>
      </c>
      <c r="N116" s="19">
        <f>CAZUL!H113</f>
        <v>0</v>
      </c>
      <c r="O116" s="2" t="str">
        <f>DESPESAS!E$2</f>
        <v>BANCO DO BRASIL</v>
      </c>
      <c r="P116" s="18"/>
      <c r="AA116" s="48" t="str">
        <f>CAZUL!C113</f>
        <v>Vale-Transporte</v>
      </c>
    </row>
    <row r="117" spans="2:27" ht="12.75" customHeight="1" x14ac:dyDescent="0.25">
      <c r="B117" s="17" t="s">
        <v>88</v>
      </c>
      <c r="C117" s="2"/>
      <c r="D117" s="68">
        <v>42</v>
      </c>
      <c r="E117" s="2" t="str">
        <f>CAZUL!B114</f>
        <v>28/09/2020</v>
      </c>
      <c r="F117" s="29" t="str">
        <f>CAZUL!N114</f>
        <v>28/09/2020</v>
      </c>
      <c r="G117" s="18" t="str">
        <f>DESPESAS!D$2</f>
        <v>UPA DUQUE II</v>
      </c>
      <c r="H117" s="47" t="str">
        <f>VLOOKUP(I117,FORNECEDOR!$A$1:$B$447,2,FALSE)</f>
        <v>00.000.000/1409-53</v>
      </c>
      <c r="I117" s="50" t="str">
        <f>CAZUL!E114</f>
        <v>BANCO DO BRASIL</v>
      </c>
      <c r="J117" s="25" t="str">
        <f>VLOOKUP(AA117,DESPESAS!$A$2:$B$326,2,FALSE)</f>
        <v>11.01.05</v>
      </c>
      <c r="K117" s="25" t="str">
        <f>VLOOKUP(AA117,DESPESAS!$A$2:$C$336,3,FALSE)</f>
        <v>RESGATE INVEST FACIL</v>
      </c>
      <c r="L117" s="19">
        <f>CAZUL!F114</f>
        <v>4738.5</v>
      </c>
      <c r="M117" s="44">
        <f>CAZUL!G114</f>
        <v>0</v>
      </c>
      <c r="N117" s="19">
        <f>CAZUL!H114</f>
        <v>-1.1823431123048067E-11</v>
      </c>
      <c r="O117" s="2" t="str">
        <f>DESPESAS!E$2</f>
        <v>BANCO DO BRASIL</v>
      </c>
      <c r="P117" s="18"/>
      <c r="AA117" s="48" t="str">
        <f>CAZUL!C114</f>
        <v>RESGATE INVEST FACIL</v>
      </c>
    </row>
    <row r="118" spans="2:27" ht="12.75" customHeight="1" x14ac:dyDescent="0.25">
      <c r="B118" s="17" t="s">
        <v>88</v>
      </c>
      <c r="C118" s="2" t="s">
        <v>946</v>
      </c>
      <c r="D118" s="68">
        <v>551523000051365</v>
      </c>
      <c r="E118" s="2" t="str">
        <f>CAZUL!B115</f>
        <v>01/08/2020</v>
      </c>
      <c r="F118" s="29" t="str">
        <f>CAZUL!N115</f>
        <v>29/09/2020</v>
      </c>
      <c r="G118" s="18" t="str">
        <f>DESPESAS!D$2</f>
        <v>UPA DUQUE II</v>
      </c>
      <c r="H118" s="47" t="str">
        <f>VLOOKUP(I118,FORNECEDOR!$A$1:$B$447,2,FALSE)</f>
        <v>12.955.134/0001-45</v>
      </c>
      <c r="I118" s="50" t="str">
        <f>CAZUL!E115</f>
        <v>INSTITUTO DIVA ALVES DO BRASIL</v>
      </c>
      <c r="J118" s="25" t="str">
        <f>VLOOKUP(AA118,DESPESAS!$A$2:$B$326,2,FALSE)</f>
        <v>01.01.99</v>
      </c>
      <c r="K118" s="25" t="str">
        <f>VLOOKUP(AA118,DESPESAS!$A$2:$C$336,3,FALSE)</f>
        <v>OUTRAS VANTAGENS</v>
      </c>
      <c r="L118" s="19">
        <f>CAZUL!F115</f>
        <v>0</v>
      </c>
      <c r="M118" s="44">
        <f>CAZUL!G115</f>
        <v>13466.14</v>
      </c>
      <c r="N118" s="19">
        <f>CAZUL!H115</f>
        <v>0</v>
      </c>
      <c r="O118" s="2" t="str">
        <f>DESPESAS!E$2</f>
        <v>BANCO DO BRASIL</v>
      </c>
      <c r="P118" s="18"/>
      <c r="AA118" s="48" t="str">
        <f>CAZUL!C115</f>
        <v>Provisão Férias</v>
      </c>
    </row>
    <row r="119" spans="2:27" ht="12.75" customHeight="1" x14ac:dyDescent="0.25">
      <c r="B119" s="17" t="s">
        <v>88</v>
      </c>
      <c r="C119" s="2" t="s">
        <v>946</v>
      </c>
      <c r="D119" s="68">
        <v>551523000051365</v>
      </c>
      <c r="E119" s="2" t="str">
        <f>CAZUL!B116</f>
        <v>01/08/2020</v>
      </c>
      <c r="F119" s="29" t="str">
        <f>CAZUL!N116</f>
        <v>29/09/2020</v>
      </c>
      <c r="G119" s="18" t="str">
        <f>DESPESAS!D$2</f>
        <v>UPA DUQUE II</v>
      </c>
      <c r="H119" s="47" t="str">
        <f>VLOOKUP(I119,FORNECEDOR!$A$1:$B$447,2,FALSE)</f>
        <v>12.955.134/0001-45</v>
      </c>
      <c r="I119" s="50" t="str">
        <f>CAZUL!E116</f>
        <v>INSTITUTO DIVA ALVES DO BRASIL</v>
      </c>
      <c r="J119" s="25" t="str">
        <f>VLOOKUP(AA119,DESPESAS!$A$2:$B$326,2,FALSE)</f>
        <v>01.01.99</v>
      </c>
      <c r="K119" s="25" t="str">
        <f>VLOOKUP(AA119,DESPESAS!$A$2:$C$336,3,FALSE)</f>
        <v>OUTRAS VANTAGENS</v>
      </c>
      <c r="L119" s="19">
        <f>CAZUL!F116</f>
        <v>0</v>
      </c>
      <c r="M119" s="44">
        <f>CAZUL!G116</f>
        <v>10099.469999999999</v>
      </c>
      <c r="N119" s="19">
        <f>CAZUL!H116</f>
        <v>0</v>
      </c>
      <c r="O119" s="2" t="str">
        <f>DESPESAS!E$2</f>
        <v>BANCO DO BRASIL</v>
      </c>
      <c r="P119" s="18"/>
      <c r="AA119" s="48" t="str">
        <f>CAZUL!C116</f>
        <v>Provisão  13° Salário</v>
      </c>
    </row>
    <row r="120" spans="2:27" ht="12.75" customHeight="1" x14ac:dyDescent="0.25">
      <c r="B120" s="17" t="s">
        <v>88</v>
      </c>
      <c r="C120" s="2" t="s">
        <v>946</v>
      </c>
      <c r="D120" s="68">
        <v>551523000051365</v>
      </c>
      <c r="E120" s="2" t="str">
        <f>CAZUL!B117</f>
        <v>01/08/2020</v>
      </c>
      <c r="F120" s="29" t="str">
        <f>CAZUL!N117</f>
        <v>29/09/2020</v>
      </c>
      <c r="G120" s="18" t="str">
        <f>DESPESAS!D$2</f>
        <v>UPA DUQUE II</v>
      </c>
      <c r="H120" s="47" t="str">
        <f>VLOOKUP(I120,FORNECEDOR!$A$1:$B$447,2,FALSE)</f>
        <v>12.955.134/0001-45</v>
      </c>
      <c r="I120" s="50" t="str">
        <f>CAZUL!E117</f>
        <v>Instituto Diva Alves do Brasil</v>
      </c>
      <c r="J120" s="25" t="str">
        <f>VLOOKUP(AA120,DESPESAS!$A$2:$B$326,2,FALSE)</f>
        <v>01.01.99</v>
      </c>
      <c r="K120" s="25" t="str">
        <f>VLOOKUP(AA120,DESPESAS!$A$2:$C$336,3,FALSE)</f>
        <v>OUTRAS VANTAGENS</v>
      </c>
      <c r="L120" s="19">
        <f>CAZUL!F117</f>
        <v>0</v>
      </c>
      <c r="M120" s="44">
        <f>CAZUL!G117</f>
        <v>2890.07</v>
      </c>
      <c r="N120" s="19">
        <f>CAZUL!H117</f>
        <v>0</v>
      </c>
      <c r="O120" s="2" t="str">
        <f>DESPESAS!E$2</f>
        <v>BANCO DO BRASIL</v>
      </c>
      <c r="P120" s="18"/>
      <c r="AA120" s="48" t="str">
        <f>CAZUL!C117</f>
        <v>Provisão Multa Rescisões</v>
      </c>
    </row>
    <row r="121" spans="2:27" ht="12.75" customHeight="1" x14ac:dyDescent="0.25">
      <c r="B121" s="17" t="s">
        <v>88</v>
      </c>
      <c r="C121" s="2" t="s">
        <v>946</v>
      </c>
      <c r="D121" s="68">
        <v>551523000051365</v>
      </c>
      <c r="E121" s="2" t="str">
        <f>CAZUL!B118</f>
        <v>01/08/2020</v>
      </c>
      <c r="F121" s="29" t="str">
        <f>CAZUL!N118</f>
        <v>29/09/2020</v>
      </c>
      <c r="G121" s="18" t="str">
        <f>DESPESAS!D$2</f>
        <v>UPA DUQUE II</v>
      </c>
      <c r="H121" s="47" t="str">
        <f>VLOOKUP(I121,FORNECEDOR!$A$1:$B$447,2,FALSE)</f>
        <v>12.955.134/0001-45</v>
      </c>
      <c r="I121" s="50" t="str">
        <f>CAZUL!E118</f>
        <v>Instituto Diva Alves do Brasil</v>
      </c>
      <c r="J121" s="25" t="str">
        <f>VLOOKUP(AA121,DESPESAS!$A$2:$B$326,2,FALSE)</f>
        <v>01.01.99</v>
      </c>
      <c r="K121" s="25" t="str">
        <f>VLOOKUP(AA121,DESPESAS!$A$2:$C$336,3,FALSE)</f>
        <v>OUTRAS VANTAGENS</v>
      </c>
      <c r="L121" s="19">
        <f>CAZUL!F118</f>
        <v>0</v>
      </c>
      <c r="M121" s="44">
        <f>CAZUL!G118</f>
        <v>812.83</v>
      </c>
      <c r="N121" s="19">
        <f>CAZUL!H118</f>
        <v>-27268.510000000009</v>
      </c>
      <c r="O121" s="2" t="str">
        <f>DESPESAS!E$2</f>
        <v>BANCO DO BRASIL</v>
      </c>
      <c r="P121" s="18"/>
      <c r="AA121" s="48" t="str">
        <f>CAZUL!C118</f>
        <v>Provisão Rescisões</v>
      </c>
    </row>
    <row r="122" spans="2:27" ht="12.75" customHeight="1" x14ac:dyDescent="0.25">
      <c r="B122" s="17" t="s">
        <v>88</v>
      </c>
      <c r="C122" s="2" t="s">
        <v>947</v>
      </c>
      <c r="D122" s="68">
        <v>92901</v>
      </c>
      <c r="E122" s="2" t="str">
        <f>CAZUL!B119</f>
        <v>01/09/2020</v>
      </c>
      <c r="F122" s="29" t="str">
        <f>CAZUL!N119</f>
        <v>29/09/2020</v>
      </c>
      <c r="G122" s="18" t="str">
        <f>DESPESAS!D$2</f>
        <v>UPA DUQUE II</v>
      </c>
      <c r="H122" s="47" t="str">
        <f>VLOOKUP(I122,FORNECEDOR!$A$1:$B$447,2,FALSE)</f>
        <v>33.164.021/0001-00</v>
      </c>
      <c r="I122" s="50" t="str">
        <f>CAZUL!E119</f>
        <v>TOKIO MARINE SEGURADORA S.A.</v>
      </c>
      <c r="J122" s="25" t="str">
        <f>VLOOKUP(AA122,DESPESAS!$A$2:$B$326,2,FALSE)</f>
        <v>03.18.01</v>
      </c>
      <c r="K122" s="25" t="str">
        <f>VLOOKUP(AA122,DESPESAS!$A$2:$C$336,3,FALSE)</f>
        <v>SEGUROS</v>
      </c>
      <c r="L122" s="19">
        <f>CAZUL!F119</f>
        <v>0</v>
      </c>
      <c r="M122" s="44">
        <f>CAZUL!G119</f>
        <v>169.48</v>
      </c>
      <c r="N122" s="19">
        <f>CAZUL!H119</f>
        <v>-27437.990000000009</v>
      </c>
      <c r="O122" s="2" t="str">
        <f>DESPESAS!E$2</f>
        <v>BANCO DO BRASIL</v>
      </c>
      <c r="P122" s="18"/>
      <c r="AA122" s="48" t="str">
        <f>CAZUL!C119</f>
        <v>Seguro de Imóveis</v>
      </c>
    </row>
    <row r="123" spans="2:27" ht="12.75" customHeight="1" x14ac:dyDescent="0.25">
      <c r="B123" s="17" t="s">
        <v>88</v>
      </c>
      <c r="C123" s="2"/>
      <c r="D123" s="68">
        <v>42</v>
      </c>
      <c r="E123" s="2" t="str">
        <f>CAZUL!B120</f>
        <v>29/09/2020</v>
      </c>
      <c r="F123" s="29" t="str">
        <f>CAZUL!N120</f>
        <v>29/09/2020</v>
      </c>
      <c r="G123" s="18" t="str">
        <f>DESPESAS!D$2</f>
        <v>UPA DUQUE II</v>
      </c>
      <c r="H123" s="47" t="str">
        <f>VLOOKUP(I123,FORNECEDOR!$A$1:$B$447,2,FALSE)</f>
        <v>00.000.000/1409-53</v>
      </c>
      <c r="I123" s="50" t="str">
        <f>CAZUL!E120</f>
        <v>BANCO DO BRASIL</v>
      </c>
      <c r="J123" s="25" t="str">
        <f>VLOOKUP(AA123,DESPESAS!$A$2:$B$326,2,FALSE)</f>
        <v>11.01.05</v>
      </c>
      <c r="K123" s="25" t="str">
        <f>VLOOKUP(AA123,DESPESAS!$A$2:$C$336,3,FALSE)</f>
        <v>RESGATE INVEST FACIL</v>
      </c>
      <c r="L123" s="19">
        <f>CAZUL!F120</f>
        <v>27437.99</v>
      </c>
      <c r="M123" s="44">
        <f>CAZUL!G120</f>
        <v>0</v>
      </c>
      <c r="N123" s="19">
        <f>CAZUL!H120</f>
        <v>-7.2759576141834259E-12</v>
      </c>
      <c r="O123" s="2" t="str">
        <f>DESPESAS!E$2</f>
        <v>BANCO DO BRASIL</v>
      </c>
      <c r="P123" s="18"/>
      <c r="AA123" s="48" t="str">
        <f>CAZUL!C120</f>
        <v>RESGATE INVEST FACIL</v>
      </c>
    </row>
    <row r="124" spans="2:27" ht="12.75" customHeight="1" x14ac:dyDescent="0.25">
      <c r="B124" s="17" t="s">
        <v>88</v>
      </c>
      <c r="C124" s="2" t="s">
        <v>946</v>
      </c>
      <c r="D124" s="68">
        <v>551523000238613</v>
      </c>
      <c r="E124" s="2" t="str">
        <f>CAZUL!B121</f>
        <v>01/08/2020</v>
      </c>
      <c r="F124" s="29" t="str">
        <f>CAZUL!N121</f>
        <v>30/09/2020</v>
      </c>
      <c r="G124" s="18" t="str">
        <f>DESPESAS!D$2</f>
        <v>UPA DUQUE II</v>
      </c>
      <c r="H124" s="47" t="str">
        <f>VLOOKUP(I124,FORNECEDOR!$A$1:$B$447,2,FALSE)</f>
        <v>12.955.134/0001-45</v>
      </c>
      <c r="I124" s="50" t="str">
        <f>CAZUL!E121</f>
        <v>Instituto Diva Alves do Brasil</v>
      </c>
      <c r="J124" s="25" t="str">
        <f>VLOOKUP(AA124,DESPESAS!$A$2:$B$326,2,FALSE)</f>
        <v>07.99.01</v>
      </c>
      <c r="K124" s="25" t="str">
        <f>VLOOKUP(AA124,DESPESAS!$A$2:$C$336,3,FALSE)</f>
        <v>OUTRAS</v>
      </c>
      <c r="L124" s="19">
        <f>CAZUL!F121</f>
        <v>0</v>
      </c>
      <c r="M124" s="44">
        <f>CAZUL!G121</f>
        <v>7225.07</v>
      </c>
      <c r="N124" s="19">
        <f>CAZUL!H121</f>
        <v>-7225.070000000007</v>
      </c>
      <c r="O124" s="2" t="str">
        <f>DESPESAS!E$2</f>
        <v>BANCO DO BRASIL</v>
      </c>
      <c r="P124" s="18"/>
      <c r="AA124" s="48" t="str">
        <f>CAZUL!C121</f>
        <v>Devolução</v>
      </c>
    </row>
    <row r="125" spans="2:27" ht="12.75" customHeight="1" x14ac:dyDescent="0.25">
      <c r="B125" s="17" t="s">
        <v>88</v>
      </c>
      <c r="C125" s="2" t="s">
        <v>946</v>
      </c>
      <c r="D125" s="68">
        <v>93001</v>
      </c>
      <c r="E125" s="2" t="str">
        <f>CAZUL!B122</f>
        <v>29/09/2020</v>
      </c>
      <c r="F125" s="29" t="str">
        <f>CAZUL!N122</f>
        <v>30/09/2020</v>
      </c>
      <c r="G125" s="18" t="str">
        <f>DESPESAS!D$2</f>
        <v>UPA DUQUE II</v>
      </c>
      <c r="H125" s="47" t="str">
        <f>VLOOKUP(I125,FORNECEDOR!$A$1:$B$447,2,FALSE)</f>
        <v>17.700.763/0001-48</v>
      </c>
      <c r="I125" s="50" t="str">
        <f>CAZUL!E122</f>
        <v>FUTURA DIST. DE MED E PRODUTOS</v>
      </c>
      <c r="J125" s="25" t="str">
        <f>VLOOKUP(AA125,DESPESAS!$A$2:$B$326,2,FALSE)</f>
        <v>02.07.01</v>
      </c>
      <c r="K125" s="25" t="str">
        <f>VLOOKUP(AA125,DESPESAS!$A$2:$C$336,3,FALSE)</f>
        <v>MEDICAMENTOS e INSUMOS FARMACÊUTICOS</v>
      </c>
      <c r="L125" s="19">
        <f>CAZUL!F122</f>
        <v>0</v>
      </c>
      <c r="M125" s="44">
        <f>CAZUL!G122</f>
        <v>1942.8</v>
      </c>
      <c r="N125" s="19">
        <f>CAZUL!H122</f>
        <v>-9167.8700000000063</v>
      </c>
      <c r="O125" s="2" t="str">
        <f>DESPESAS!E$2</f>
        <v>BANCO DO BRASIL</v>
      </c>
      <c r="P125" s="18"/>
      <c r="AA125" s="48" t="str">
        <f>CAZUL!C122</f>
        <v>Medicamentos</v>
      </c>
    </row>
    <row r="126" spans="2:27" ht="12.75" customHeight="1" x14ac:dyDescent="0.25">
      <c r="B126" s="17" t="s">
        <v>88</v>
      </c>
      <c r="C126" s="2"/>
      <c r="D126" s="68">
        <v>42</v>
      </c>
      <c r="E126" s="2" t="str">
        <f>CAZUL!B123</f>
        <v>30/09/2020</v>
      </c>
      <c r="F126" s="29" t="str">
        <f>CAZUL!N123</f>
        <v>30/09/2020</v>
      </c>
      <c r="G126" s="18" t="str">
        <f>DESPESAS!D$2</f>
        <v>UPA DUQUE II</v>
      </c>
      <c r="H126" s="47" t="str">
        <f>VLOOKUP(I126,FORNECEDOR!$A$1:$B$447,2,FALSE)</f>
        <v>00.000.000/1409-53</v>
      </c>
      <c r="I126" s="50" t="str">
        <f>CAZUL!E123</f>
        <v>BANCO DO BRASIL</v>
      </c>
      <c r="J126" s="25" t="str">
        <f>VLOOKUP(AA126,DESPESAS!$A$2:$B$326,2,FALSE)</f>
        <v>11.01.05</v>
      </c>
      <c r="K126" s="25" t="str">
        <f>VLOOKUP(AA126,DESPESAS!$A$2:$C$336,3,FALSE)</f>
        <v>RESGATE INVEST FACIL</v>
      </c>
      <c r="L126" s="19">
        <f>CAZUL!F123</f>
        <v>9178.32</v>
      </c>
      <c r="M126" s="44">
        <f>CAZUL!G123</f>
        <v>0</v>
      </c>
      <c r="N126" s="19">
        <f>CAZUL!H123</f>
        <v>0</v>
      </c>
      <c r="O126" s="2" t="str">
        <f>DESPESAS!E$2</f>
        <v>BANCO DO BRASIL</v>
      </c>
      <c r="P126" s="18"/>
      <c r="AA126" s="48" t="str">
        <f>CAZUL!C123</f>
        <v>RESGATE INVEST FACIL</v>
      </c>
    </row>
    <row r="127" spans="2:27" ht="12.75" customHeight="1" x14ac:dyDescent="0.25">
      <c r="B127" s="17" t="s">
        <v>88</v>
      </c>
      <c r="C127" s="18"/>
      <c r="D127" s="68">
        <v>832741201408101</v>
      </c>
      <c r="E127" s="2" t="str">
        <f>CAZUL!B124</f>
        <v>30/09/2020</v>
      </c>
      <c r="F127" s="29" t="str">
        <f>CAZUL!N124</f>
        <v>30/09/2020</v>
      </c>
      <c r="G127" s="18" t="str">
        <f>DESPESAS!D$2</f>
        <v>UPA DUQUE II</v>
      </c>
      <c r="H127" s="47" t="str">
        <f>VLOOKUP(I127,FORNECEDOR!$A$1:$B$447,2,FALSE)</f>
        <v>00.000.000/1409-53</v>
      </c>
      <c r="I127" s="50" t="str">
        <f>CAZUL!E124</f>
        <v>BANCO DO BRASIL</v>
      </c>
      <c r="J127" s="25" t="str">
        <f>VLOOKUP(AA127,DESPESAS!$A$2:$B$326,2,FALSE)</f>
        <v>06.01.01</v>
      </c>
      <c r="K127" s="25" t="str">
        <f>VLOOKUP(AA127,DESPESAS!$A$2:$C$336,3,FALSE)</f>
        <v>TARIFAS</v>
      </c>
      <c r="L127" s="19">
        <f>CAZUL!F124</f>
        <v>0</v>
      </c>
      <c r="M127" s="44">
        <f>CAZUL!G124</f>
        <v>10.45</v>
      </c>
      <c r="N127" s="19">
        <f>CAZUL!H124</f>
        <v>-6.5476513100293232E-12</v>
      </c>
      <c r="O127" s="2" t="str">
        <f>DESPESAS!E$2</f>
        <v>BANCO DO BRASIL</v>
      </c>
      <c r="P127" s="18"/>
      <c r="AA127" s="48" t="str">
        <f>CAZUL!C124</f>
        <v>Tarifas Bancárias</v>
      </c>
    </row>
    <row r="128" spans="2:27" ht="12.75" hidden="1" customHeight="1" x14ac:dyDescent="0.25">
      <c r="B128" s="17" t="s">
        <v>88</v>
      </c>
      <c r="C128" s="18"/>
      <c r="D128" s="68" t="s">
        <v>974</v>
      </c>
      <c r="E128" s="2">
        <f>CAZUL!B125</f>
        <v>0</v>
      </c>
      <c r="F128" s="29">
        <f>CAZUL!N125</f>
        <v>0</v>
      </c>
      <c r="G128" s="18" t="str">
        <f>DESPESAS!D$2</f>
        <v>UPA DUQUE II</v>
      </c>
      <c r="H128" s="47" t="e">
        <f>VLOOKUP(I128,FORNECEDOR!$A$1:$B$447,2,FALSE)</f>
        <v>#N/A</v>
      </c>
      <c r="I128" s="50">
        <f>CAZUL!E125</f>
        <v>0</v>
      </c>
      <c r="J128" s="25" t="e">
        <f>VLOOKUP(AA128,DESPESAS!$A$2:$B$326,2,FALSE)</f>
        <v>#N/A</v>
      </c>
      <c r="K128" s="25" t="e">
        <f>VLOOKUP(AA128,DESPESAS!$A$2:$C$336,3,FALSE)</f>
        <v>#N/A</v>
      </c>
      <c r="L128" s="19">
        <f>CAZUL!F125</f>
        <v>0</v>
      </c>
      <c r="M128" s="44">
        <f>CAZUL!G125</f>
        <v>0</v>
      </c>
      <c r="N128" s="19">
        <f>CAZUL!H125</f>
        <v>0</v>
      </c>
      <c r="O128" s="2" t="str">
        <f>DESPESAS!E$2</f>
        <v>BANCO DO BRASIL</v>
      </c>
      <c r="P128" s="18"/>
      <c r="AA128" s="48">
        <f>CAZUL!C125</f>
        <v>0</v>
      </c>
    </row>
    <row r="129" spans="2:27" ht="12.75" hidden="1" customHeight="1" x14ac:dyDescent="0.25">
      <c r="B129" s="17" t="s">
        <v>88</v>
      </c>
      <c r="C129" s="18"/>
      <c r="D129" s="68" t="s">
        <v>975</v>
      </c>
      <c r="E129" s="2">
        <f>CAZUL!B126</f>
        <v>0</v>
      </c>
      <c r="F129" s="29">
        <f>CAZUL!N126</f>
        <v>0</v>
      </c>
      <c r="G129" s="18" t="str">
        <f>DESPESAS!D$2</f>
        <v>UPA DUQUE II</v>
      </c>
      <c r="H129" s="47" t="e">
        <f>VLOOKUP(I129,FORNECEDOR!$A$1:$B$447,2,FALSE)</f>
        <v>#N/A</v>
      </c>
      <c r="I129" s="50">
        <f>CAZUL!E126</f>
        <v>0</v>
      </c>
      <c r="J129" s="25" t="e">
        <f>VLOOKUP(AA129,DESPESAS!$A$2:$B$326,2,FALSE)</f>
        <v>#N/A</v>
      </c>
      <c r="K129" s="25" t="e">
        <f>VLOOKUP(AA129,DESPESAS!$A$2:$C$336,3,FALSE)</f>
        <v>#N/A</v>
      </c>
      <c r="L129" s="19">
        <f>CAZUL!F126</f>
        <v>0</v>
      </c>
      <c r="M129" s="44">
        <f>CAZUL!G126</f>
        <v>0</v>
      </c>
      <c r="N129" s="19">
        <f>CAZUL!H126</f>
        <v>0</v>
      </c>
      <c r="O129" s="2" t="str">
        <f>DESPESAS!E$2</f>
        <v>BANCO DO BRASIL</v>
      </c>
      <c r="P129" s="18"/>
      <c r="AA129" s="48">
        <f>CAZUL!C126</f>
        <v>0</v>
      </c>
    </row>
    <row r="130" spans="2:27" ht="12.75" hidden="1" customHeight="1" x14ac:dyDescent="0.25">
      <c r="B130" s="17" t="s">
        <v>88</v>
      </c>
      <c r="C130" s="18"/>
      <c r="D130" s="68" t="s">
        <v>976</v>
      </c>
      <c r="E130" s="2">
        <f>CAZUL!B127</f>
        <v>0</v>
      </c>
      <c r="F130" s="29">
        <f>CAZUL!N127</f>
        <v>0</v>
      </c>
      <c r="G130" s="18" t="str">
        <f>DESPESAS!D$2</f>
        <v>UPA DUQUE II</v>
      </c>
      <c r="H130" s="47" t="e">
        <f>VLOOKUP(I130,FORNECEDOR!$A$1:$B$447,2,FALSE)</f>
        <v>#N/A</v>
      </c>
      <c r="I130" s="50">
        <f>CAZUL!E127</f>
        <v>0</v>
      </c>
      <c r="J130" s="25" t="e">
        <f>VLOOKUP(AA130,DESPESAS!$A$2:$B$326,2,FALSE)</f>
        <v>#N/A</v>
      </c>
      <c r="K130" s="25" t="e">
        <f>VLOOKUP(AA130,DESPESAS!$A$2:$C$336,3,FALSE)</f>
        <v>#N/A</v>
      </c>
      <c r="L130" s="19">
        <f>CAZUL!F127</f>
        <v>0</v>
      </c>
      <c r="M130" s="44">
        <f>CAZUL!G127</f>
        <v>0</v>
      </c>
      <c r="N130" s="19">
        <f>CAZUL!H127</f>
        <v>0</v>
      </c>
      <c r="O130" s="2" t="str">
        <f>DESPESAS!E$2</f>
        <v>BANCO DO BRASIL</v>
      </c>
      <c r="P130" s="18"/>
      <c r="AA130" s="48">
        <f>CAZUL!C127</f>
        <v>0</v>
      </c>
    </row>
    <row r="131" spans="2:27" ht="12.75" hidden="1" customHeight="1" x14ac:dyDescent="0.25">
      <c r="B131" s="17" t="s">
        <v>88</v>
      </c>
      <c r="C131" s="18"/>
      <c r="D131" s="68" t="s">
        <v>977</v>
      </c>
      <c r="E131" s="2">
        <f>CAZUL!B128</f>
        <v>0</v>
      </c>
      <c r="F131" s="29">
        <f>CAZUL!N128</f>
        <v>0</v>
      </c>
      <c r="G131" s="18" t="str">
        <f>DESPESAS!D$2</f>
        <v>UPA DUQUE II</v>
      </c>
      <c r="H131" s="47" t="e">
        <f>VLOOKUP(I131,FORNECEDOR!$A$1:$B$447,2,FALSE)</f>
        <v>#N/A</v>
      </c>
      <c r="I131" s="50">
        <f>CAZUL!E128</f>
        <v>0</v>
      </c>
      <c r="J131" s="25" t="e">
        <f>VLOOKUP(AA131,DESPESAS!$A$2:$B$326,2,FALSE)</f>
        <v>#N/A</v>
      </c>
      <c r="K131" s="25" t="e">
        <f>VLOOKUP(AA131,DESPESAS!$A$2:$C$336,3,FALSE)</f>
        <v>#N/A</v>
      </c>
      <c r="L131" s="19">
        <f>CAZUL!F128</f>
        <v>0</v>
      </c>
      <c r="M131" s="44">
        <f>CAZUL!G128</f>
        <v>0</v>
      </c>
      <c r="N131" s="19">
        <f>CAZUL!H128</f>
        <v>0</v>
      </c>
      <c r="O131" s="2" t="str">
        <f>DESPESAS!E$2</f>
        <v>BANCO DO BRASIL</v>
      </c>
      <c r="P131" s="18"/>
      <c r="AA131" s="48">
        <f>CAZUL!C128</f>
        <v>0</v>
      </c>
    </row>
    <row r="132" spans="2:27" ht="12.75" hidden="1" customHeight="1" x14ac:dyDescent="0.25">
      <c r="B132" s="17" t="s">
        <v>88</v>
      </c>
      <c r="C132" s="18" t="s">
        <v>946</v>
      </c>
      <c r="D132" s="68">
        <v>72301</v>
      </c>
      <c r="E132" s="2">
        <f>CAZUL!B129</f>
        <v>0</v>
      </c>
      <c r="F132" s="29">
        <f>CAZUL!N129</f>
        <v>0</v>
      </c>
      <c r="G132" s="18" t="str">
        <f>DESPESAS!D$2</f>
        <v>UPA DUQUE II</v>
      </c>
      <c r="H132" s="47" t="e">
        <f>VLOOKUP(I132,FORNECEDOR!$A$1:$B$447,2,FALSE)</f>
        <v>#N/A</v>
      </c>
      <c r="I132" s="50">
        <f>CAZUL!E129</f>
        <v>0</v>
      </c>
      <c r="J132" s="25" t="e">
        <f>VLOOKUP(AA132,DESPESAS!$A$2:$B$326,2,FALSE)</f>
        <v>#N/A</v>
      </c>
      <c r="K132" s="25" t="e">
        <f>VLOOKUP(AA132,DESPESAS!$A$2:$C$336,3,FALSE)</f>
        <v>#N/A</v>
      </c>
      <c r="L132" s="19">
        <f>CAZUL!F129</f>
        <v>0</v>
      </c>
      <c r="M132" s="44">
        <f>CAZUL!G129</f>
        <v>0</v>
      </c>
      <c r="N132" s="19">
        <f>CAZUL!H129</f>
        <v>0</v>
      </c>
      <c r="O132" s="2" t="str">
        <f>DESPESAS!E$2</f>
        <v>BANCO DO BRASIL</v>
      </c>
      <c r="P132" s="18"/>
      <c r="AA132" s="48">
        <f>CAZUL!C129</f>
        <v>0</v>
      </c>
    </row>
    <row r="133" spans="2:27" ht="12.75" hidden="1" customHeight="1" x14ac:dyDescent="0.25">
      <c r="B133" s="17" t="s">
        <v>88</v>
      </c>
      <c r="C133" s="18" t="s">
        <v>946</v>
      </c>
      <c r="D133" s="68">
        <v>72301</v>
      </c>
      <c r="E133" s="2">
        <f>CAZUL!B130</f>
        <v>0</v>
      </c>
      <c r="F133" s="29">
        <f>CAZUL!N130</f>
        <v>0</v>
      </c>
      <c r="G133" s="18" t="str">
        <f>DESPESAS!D$2</f>
        <v>UPA DUQUE II</v>
      </c>
      <c r="H133" s="47" t="e">
        <f>VLOOKUP(I133,FORNECEDOR!$A$1:$B$447,2,FALSE)</f>
        <v>#N/A</v>
      </c>
      <c r="I133" s="50">
        <f>CAZUL!E130</f>
        <v>0</v>
      </c>
      <c r="J133" s="25" t="e">
        <f>VLOOKUP(AA133,DESPESAS!$A$2:$B$326,2,FALSE)</f>
        <v>#N/A</v>
      </c>
      <c r="K133" s="25" t="e">
        <f>VLOOKUP(AA133,DESPESAS!$A$2:$C$336,3,FALSE)</f>
        <v>#N/A</v>
      </c>
      <c r="L133" s="19">
        <f>CAZUL!F130</f>
        <v>0</v>
      </c>
      <c r="M133" s="44">
        <f>CAZUL!G130</f>
        <v>0</v>
      </c>
      <c r="N133" s="19">
        <f>CAZUL!H130</f>
        <v>0</v>
      </c>
      <c r="O133" s="2" t="str">
        <f>DESPESAS!E$2</f>
        <v>BANCO DO BRASIL</v>
      </c>
      <c r="P133" s="18"/>
      <c r="AA133" s="48">
        <f>CAZUL!C130</f>
        <v>0</v>
      </c>
    </row>
    <row r="134" spans="2:27" ht="12.75" hidden="1" customHeight="1" x14ac:dyDescent="0.25">
      <c r="B134" s="17" t="s">
        <v>88</v>
      </c>
      <c r="C134" s="18"/>
      <c r="D134" s="68">
        <v>42</v>
      </c>
      <c r="E134" s="2">
        <f>CAZUL!B131</f>
        <v>0</v>
      </c>
      <c r="F134" s="29">
        <f>CAZUL!N131</f>
        <v>0</v>
      </c>
      <c r="G134" s="18" t="str">
        <f>DESPESAS!D$2</f>
        <v>UPA DUQUE II</v>
      </c>
      <c r="H134" s="47" t="e">
        <f>VLOOKUP(I134,FORNECEDOR!$A$1:$B$447,2,FALSE)</f>
        <v>#N/A</v>
      </c>
      <c r="I134" s="50">
        <f>CAZUL!E131</f>
        <v>0</v>
      </c>
      <c r="J134" s="25" t="e">
        <f>VLOOKUP(AA134,DESPESAS!$A$2:$B$326,2,FALSE)</f>
        <v>#N/A</v>
      </c>
      <c r="K134" s="25" t="e">
        <f>VLOOKUP(AA134,DESPESAS!$A$2:$C$336,3,FALSE)</f>
        <v>#N/A</v>
      </c>
      <c r="L134" s="19">
        <f>CAZUL!F131</f>
        <v>0</v>
      </c>
      <c r="M134" s="44">
        <f>CAZUL!G131</f>
        <v>0</v>
      </c>
      <c r="N134" s="19">
        <f>CAZUL!H131</f>
        <v>0</v>
      </c>
      <c r="O134" s="2" t="str">
        <f>DESPESAS!E$2</f>
        <v>BANCO DO BRASIL</v>
      </c>
      <c r="P134" s="18"/>
      <c r="AA134" s="48">
        <f>CAZUL!C131</f>
        <v>0</v>
      </c>
    </row>
    <row r="135" spans="2:27" ht="12.75" hidden="1" customHeight="1" x14ac:dyDescent="0.25">
      <c r="B135" s="17" t="s">
        <v>88</v>
      </c>
      <c r="C135" s="18"/>
      <c r="D135" s="68">
        <v>832051200438629</v>
      </c>
      <c r="E135" s="2">
        <f>CAZUL!B132</f>
        <v>0</v>
      </c>
      <c r="F135" s="29">
        <f>CAZUL!N132</f>
        <v>0</v>
      </c>
      <c r="G135" s="18" t="str">
        <f>DESPESAS!D$2</f>
        <v>UPA DUQUE II</v>
      </c>
      <c r="H135" s="47" t="e">
        <f>VLOOKUP(I135,FORNECEDOR!$A$1:$B$447,2,FALSE)</f>
        <v>#N/A</v>
      </c>
      <c r="I135" s="50">
        <f>CAZUL!E132</f>
        <v>0</v>
      </c>
      <c r="J135" s="25" t="e">
        <f>VLOOKUP(AA135,DESPESAS!$A$2:$B$326,2,FALSE)</f>
        <v>#N/A</v>
      </c>
      <c r="K135" s="25" t="e">
        <f>VLOOKUP(AA135,DESPESAS!$A$2:$C$336,3,FALSE)</f>
        <v>#N/A</v>
      </c>
      <c r="L135" s="19">
        <f>CAZUL!F132</f>
        <v>0</v>
      </c>
      <c r="M135" s="44">
        <f>CAZUL!G132</f>
        <v>0</v>
      </c>
      <c r="N135" s="19">
        <f>CAZUL!H132</f>
        <v>0</v>
      </c>
      <c r="O135" s="2" t="str">
        <f>DESPESAS!E$2</f>
        <v>BANCO DO BRASIL</v>
      </c>
      <c r="P135" s="18"/>
      <c r="AA135" s="48">
        <f>CAZUL!C132</f>
        <v>0</v>
      </c>
    </row>
    <row r="136" spans="2:27" ht="12.75" hidden="1" customHeight="1" x14ac:dyDescent="0.25">
      <c r="B136" s="17" t="s">
        <v>88</v>
      </c>
      <c r="C136" s="18"/>
      <c r="D136" s="68">
        <v>832051200438630</v>
      </c>
      <c r="E136" s="2">
        <f>CAZUL!B133</f>
        <v>0</v>
      </c>
      <c r="F136" s="29">
        <f>CAZUL!N133</f>
        <v>0</v>
      </c>
      <c r="G136" s="18" t="str">
        <f>DESPESAS!D$2</f>
        <v>UPA DUQUE II</v>
      </c>
      <c r="H136" s="47" t="e">
        <f>VLOOKUP(I136,FORNECEDOR!$A$1:$B$447,2,FALSE)</f>
        <v>#N/A</v>
      </c>
      <c r="I136" s="50">
        <f>CAZUL!E133</f>
        <v>0</v>
      </c>
      <c r="J136" s="25" t="e">
        <f>VLOOKUP(AA136,DESPESAS!$A$2:$B$326,2,FALSE)</f>
        <v>#N/A</v>
      </c>
      <c r="K136" s="25" t="e">
        <f>VLOOKUP(AA136,DESPESAS!$A$2:$C$336,3,FALSE)</f>
        <v>#N/A</v>
      </c>
      <c r="L136" s="19">
        <f>CAZUL!F133</f>
        <v>0</v>
      </c>
      <c r="M136" s="44">
        <f>CAZUL!G133</f>
        <v>0</v>
      </c>
      <c r="N136" s="19">
        <f>CAZUL!H133</f>
        <v>0</v>
      </c>
      <c r="O136" s="2" t="str">
        <f>DESPESAS!E$2</f>
        <v>BANCO DO BRASIL</v>
      </c>
      <c r="P136" s="18"/>
      <c r="AA136" s="48">
        <f>CAZUL!C133</f>
        <v>0</v>
      </c>
    </row>
    <row r="137" spans="2:27" ht="12.75" hidden="1" customHeight="1" x14ac:dyDescent="0.25">
      <c r="B137" s="17" t="s">
        <v>88</v>
      </c>
      <c r="C137" s="18" t="s">
        <v>946</v>
      </c>
      <c r="D137" s="68">
        <v>72801</v>
      </c>
      <c r="E137" s="2">
        <f>CAZUL!B134</f>
        <v>0</v>
      </c>
      <c r="F137" s="29">
        <f>CAZUL!N134</f>
        <v>0</v>
      </c>
      <c r="G137" s="18" t="str">
        <f>DESPESAS!D$2</f>
        <v>UPA DUQUE II</v>
      </c>
      <c r="H137" s="47" t="e">
        <f>VLOOKUP(I137,FORNECEDOR!$A$1:$B$447,2,FALSE)</f>
        <v>#N/A</v>
      </c>
      <c r="I137" s="50">
        <f>CAZUL!E134</f>
        <v>0</v>
      </c>
      <c r="J137" s="25" t="e">
        <f>VLOOKUP(AA137,DESPESAS!$A$2:$B$326,2,FALSE)</f>
        <v>#N/A</v>
      </c>
      <c r="K137" s="25" t="e">
        <f>VLOOKUP(AA137,DESPESAS!$A$2:$C$336,3,FALSE)</f>
        <v>#N/A</v>
      </c>
      <c r="L137" s="19">
        <f>CAZUL!F134</f>
        <v>0</v>
      </c>
      <c r="M137" s="44">
        <f>CAZUL!G134</f>
        <v>0</v>
      </c>
      <c r="N137" s="19">
        <f>CAZUL!H134</f>
        <v>0</v>
      </c>
      <c r="O137" s="2" t="str">
        <f>DESPESAS!E$2</f>
        <v>BANCO DO BRASIL</v>
      </c>
      <c r="P137" s="18"/>
      <c r="AA137" s="48">
        <f>CAZUL!C134</f>
        <v>0</v>
      </c>
    </row>
    <row r="138" spans="2:27" ht="12.75" hidden="1" customHeight="1" x14ac:dyDescent="0.25">
      <c r="B138" s="17" t="s">
        <v>88</v>
      </c>
      <c r="C138" s="18" t="s">
        <v>946</v>
      </c>
      <c r="D138" s="68">
        <v>72801</v>
      </c>
      <c r="E138" s="2">
        <f>CAZUL!B135</f>
        <v>0</v>
      </c>
      <c r="F138" s="29">
        <f>CAZUL!N135</f>
        <v>0</v>
      </c>
      <c r="G138" s="18" t="str">
        <f>DESPESAS!D$2</f>
        <v>UPA DUQUE II</v>
      </c>
      <c r="H138" s="47" t="e">
        <f>VLOOKUP(I138,FORNECEDOR!$A$1:$B$447,2,FALSE)</f>
        <v>#N/A</v>
      </c>
      <c r="I138" s="50">
        <f>CAZUL!E135</f>
        <v>0</v>
      </c>
      <c r="J138" s="25" t="e">
        <f>VLOOKUP(AA138,DESPESAS!$A$2:$B$326,2,FALSE)</f>
        <v>#N/A</v>
      </c>
      <c r="K138" s="25" t="e">
        <f>VLOOKUP(AA138,DESPESAS!$A$2:$C$336,3,FALSE)</f>
        <v>#N/A</v>
      </c>
      <c r="L138" s="19">
        <f>CAZUL!F135</f>
        <v>0</v>
      </c>
      <c r="M138" s="44">
        <f>CAZUL!G135</f>
        <v>0</v>
      </c>
      <c r="N138" s="19">
        <f>CAZUL!H135</f>
        <v>0</v>
      </c>
      <c r="O138" s="2" t="str">
        <f>DESPESAS!E$2</f>
        <v>BANCO DO BRASIL</v>
      </c>
      <c r="P138" s="18"/>
      <c r="AA138" s="48">
        <f>CAZUL!C135</f>
        <v>0</v>
      </c>
    </row>
    <row r="139" spans="2:27" ht="12.75" hidden="1" customHeight="1" x14ac:dyDescent="0.25">
      <c r="B139" s="17" t="s">
        <v>88</v>
      </c>
      <c r="C139" s="18" t="s">
        <v>946</v>
      </c>
      <c r="D139" s="68">
        <v>72801</v>
      </c>
      <c r="E139" s="2">
        <f>CAZUL!B136</f>
        <v>0</v>
      </c>
      <c r="F139" s="29">
        <f>CAZUL!N136</f>
        <v>0</v>
      </c>
      <c r="G139" s="18" t="str">
        <f>DESPESAS!D$2</f>
        <v>UPA DUQUE II</v>
      </c>
      <c r="H139" s="47" t="e">
        <f>VLOOKUP(I139,FORNECEDOR!$A$1:$B$447,2,FALSE)</f>
        <v>#N/A</v>
      </c>
      <c r="I139" s="50">
        <f>CAZUL!E136</f>
        <v>0</v>
      </c>
      <c r="J139" s="25" t="e">
        <f>VLOOKUP(AA139,DESPESAS!$A$2:$B$326,2,FALSE)</f>
        <v>#N/A</v>
      </c>
      <c r="K139" s="25" t="e">
        <f>VLOOKUP(AA139,DESPESAS!$A$2:$C$336,3,FALSE)</f>
        <v>#N/A</v>
      </c>
      <c r="L139" s="19">
        <f>CAZUL!F136</f>
        <v>0</v>
      </c>
      <c r="M139" s="44">
        <f>CAZUL!G136</f>
        <v>0</v>
      </c>
      <c r="N139" s="19">
        <f>CAZUL!H136</f>
        <v>0</v>
      </c>
      <c r="O139" s="2" t="str">
        <f>DESPESAS!E$2</f>
        <v>BANCO DO BRASIL</v>
      </c>
      <c r="P139" s="18"/>
      <c r="AA139" s="48">
        <f>CAZUL!C136</f>
        <v>0</v>
      </c>
    </row>
    <row r="140" spans="2:27" ht="12.75" hidden="1" customHeight="1" x14ac:dyDescent="0.25">
      <c r="B140" s="17" t="s">
        <v>88</v>
      </c>
      <c r="C140" s="18" t="s">
        <v>946</v>
      </c>
      <c r="D140" s="68">
        <v>72804</v>
      </c>
      <c r="E140" s="2">
        <f>CAZUL!B137</f>
        <v>0</v>
      </c>
      <c r="F140" s="29">
        <f>CAZUL!N137</f>
        <v>0</v>
      </c>
      <c r="G140" s="18" t="str">
        <f>DESPESAS!D$2</f>
        <v>UPA DUQUE II</v>
      </c>
      <c r="H140" s="47" t="e">
        <f>VLOOKUP(I140,FORNECEDOR!$A$1:$B$447,2,FALSE)</f>
        <v>#N/A</v>
      </c>
      <c r="I140" s="50">
        <f>CAZUL!E137</f>
        <v>0</v>
      </c>
      <c r="J140" s="25" t="e">
        <f>VLOOKUP(AA140,DESPESAS!$A$2:$B$326,2,FALSE)</f>
        <v>#N/A</v>
      </c>
      <c r="K140" s="25" t="e">
        <f>VLOOKUP(AA140,DESPESAS!$A$2:$C$336,3,FALSE)</f>
        <v>#N/A</v>
      </c>
      <c r="L140" s="19">
        <f>CAZUL!F137</f>
        <v>0</v>
      </c>
      <c r="M140" s="44">
        <f>CAZUL!G137</f>
        <v>0</v>
      </c>
      <c r="N140" s="19">
        <f>CAZUL!H137</f>
        <v>0</v>
      </c>
      <c r="O140" s="2" t="str">
        <f>DESPESAS!E$2</f>
        <v>BANCO DO BRASIL</v>
      </c>
      <c r="P140" s="18"/>
      <c r="AA140" s="48">
        <f>CAZUL!C137</f>
        <v>0</v>
      </c>
    </row>
    <row r="141" spans="2:27" ht="12.75" hidden="1" customHeight="1" x14ac:dyDescent="0.25">
      <c r="B141" s="17" t="s">
        <v>88</v>
      </c>
      <c r="C141" s="18" t="s">
        <v>946</v>
      </c>
      <c r="D141" s="68">
        <v>550472000014174</v>
      </c>
      <c r="E141" s="2">
        <f>CAZUL!B138</f>
        <v>0</v>
      </c>
      <c r="F141" s="29">
        <f>CAZUL!N138</f>
        <v>0</v>
      </c>
      <c r="G141" s="18" t="str">
        <f>DESPESAS!D$2</f>
        <v>UPA DUQUE II</v>
      </c>
      <c r="H141" s="47" t="e">
        <f>VLOOKUP(I141,FORNECEDOR!$A$1:$B$447,2,FALSE)</f>
        <v>#N/A</v>
      </c>
      <c r="I141" s="50">
        <f>CAZUL!E138</f>
        <v>0</v>
      </c>
      <c r="J141" s="25" t="e">
        <f>VLOOKUP(AA141,DESPESAS!$A$2:$B$326,2,FALSE)</f>
        <v>#N/A</v>
      </c>
      <c r="K141" s="25" t="e">
        <f>VLOOKUP(AA141,DESPESAS!$A$2:$C$336,3,FALSE)</f>
        <v>#N/A</v>
      </c>
      <c r="L141" s="19">
        <f>CAZUL!F138</f>
        <v>0</v>
      </c>
      <c r="M141" s="44">
        <f>CAZUL!G138</f>
        <v>0</v>
      </c>
      <c r="N141" s="19">
        <f>CAZUL!H138</f>
        <v>0</v>
      </c>
      <c r="O141" s="2" t="str">
        <f>DESPESAS!E$2</f>
        <v>BANCO DO BRASIL</v>
      </c>
      <c r="P141" s="18"/>
      <c r="AA141" s="48">
        <f>CAZUL!C138</f>
        <v>0</v>
      </c>
    </row>
    <row r="142" spans="2:27" ht="12.75" hidden="1" customHeight="1" x14ac:dyDescent="0.25">
      <c r="B142" s="17" t="s">
        <v>88</v>
      </c>
      <c r="C142" s="18" t="s">
        <v>946</v>
      </c>
      <c r="D142" s="68">
        <v>72804</v>
      </c>
      <c r="E142" s="2">
        <f>CAZUL!B139</f>
        <v>0</v>
      </c>
      <c r="F142" s="29">
        <f>CAZUL!N139</f>
        <v>0</v>
      </c>
      <c r="G142" s="18" t="str">
        <f>DESPESAS!D$2</f>
        <v>UPA DUQUE II</v>
      </c>
      <c r="H142" s="47" t="e">
        <f>VLOOKUP(I142,FORNECEDOR!$A$1:$B$447,2,FALSE)</f>
        <v>#N/A</v>
      </c>
      <c r="I142" s="50">
        <f>CAZUL!E139</f>
        <v>0</v>
      </c>
      <c r="J142" s="25" t="e">
        <f>VLOOKUP(AA142,DESPESAS!$A$2:$B$326,2,FALSE)</f>
        <v>#N/A</v>
      </c>
      <c r="K142" s="25" t="e">
        <f>VLOOKUP(AA142,DESPESAS!$A$2:$C$336,3,FALSE)</f>
        <v>#N/A</v>
      </c>
      <c r="L142" s="19">
        <f>CAZUL!F139</f>
        <v>0</v>
      </c>
      <c r="M142" s="44">
        <f>CAZUL!G139</f>
        <v>0</v>
      </c>
      <c r="N142" s="19">
        <f>CAZUL!H139</f>
        <v>0</v>
      </c>
      <c r="O142" s="2" t="str">
        <f>DESPESAS!E$2</f>
        <v>BANCO DO BRASIL</v>
      </c>
      <c r="P142" s="18"/>
      <c r="AA142" s="48">
        <f>CAZUL!C139</f>
        <v>0</v>
      </c>
    </row>
    <row r="143" spans="2:27" ht="12.75" hidden="1" customHeight="1" x14ac:dyDescent="0.25">
      <c r="B143" s="17" t="s">
        <v>88</v>
      </c>
      <c r="C143" s="18" t="s">
        <v>946</v>
      </c>
      <c r="D143" s="68">
        <v>72802</v>
      </c>
      <c r="E143" s="2">
        <f>CAZUL!B140</f>
        <v>0</v>
      </c>
      <c r="F143" s="29">
        <f>CAZUL!N140</f>
        <v>0</v>
      </c>
      <c r="G143" s="18" t="str">
        <f>DESPESAS!D$2</f>
        <v>UPA DUQUE II</v>
      </c>
      <c r="H143" s="47" t="e">
        <f>VLOOKUP(I143,FORNECEDOR!$A$1:$B$447,2,FALSE)</f>
        <v>#N/A</v>
      </c>
      <c r="I143" s="50">
        <f>CAZUL!E140</f>
        <v>0</v>
      </c>
      <c r="J143" s="25" t="e">
        <f>VLOOKUP(AA143,DESPESAS!$A$2:$B$326,2,FALSE)</f>
        <v>#N/A</v>
      </c>
      <c r="K143" s="25" t="e">
        <f>VLOOKUP(AA143,DESPESAS!$A$2:$C$336,3,FALSE)</f>
        <v>#N/A</v>
      </c>
      <c r="L143" s="19">
        <f>CAZUL!F140</f>
        <v>0</v>
      </c>
      <c r="M143" s="44">
        <f>CAZUL!G140</f>
        <v>0</v>
      </c>
      <c r="N143" s="19">
        <f>CAZUL!H140</f>
        <v>0</v>
      </c>
      <c r="O143" s="2" t="str">
        <f>DESPESAS!E$2</f>
        <v>BANCO DO BRASIL</v>
      </c>
      <c r="P143" s="18"/>
      <c r="AA143" s="48">
        <f>CAZUL!C140</f>
        <v>0</v>
      </c>
    </row>
    <row r="144" spans="2:27" ht="12.75" hidden="1" customHeight="1" x14ac:dyDescent="0.25">
      <c r="B144" s="17" t="s">
        <v>88</v>
      </c>
      <c r="C144" s="18" t="s">
        <v>947</v>
      </c>
      <c r="D144" s="68">
        <v>72803</v>
      </c>
      <c r="E144" s="2">
        <f>CAZUL!B141</f>
        <v>0</v>
      </c>
      <c r="F144" s="29">
        <f>CAZUL!N141</f>
        <v>0</v>
      </c>
      <c r="G144" s="18" t="str">
        <f>DESPESAS!D$2</f>
        <v>UPA DUQUE II</v>
      </c>
      <c r="H144" s="47" t="e">
        <f>VLOOKUP(I144,FORNECEDOR!$A$1:$B$447,2,FALSE)</f>
        <v>#N/A</v>
      </c>
      <c r="I144" s="50">
        <f>CAZUL!E141</f>
        <v>0</v>
      </c>
      <c r="J144" s="25" t="e">
        <f>VLOOKUP(AA144,DESPESAS!$A$2:$B$326,2,FALSE)</f>
        <v>#N/A</v>
      </c>
      <c r="K144" s="25" t="e">
        <f>VLOOKUP(AA144,DESPESAS!$A$2:$C$336,3,FALSE)</f>
        <v>#N/A</v>
      </c>
      <c r="L144" s="19">
        <f>CAZUL!F141</f>
        <v>0</v>
      </c>
      <c r="M144" s="44">
        <f>CAZUL!G141</f>
        <v>0</v>
      </c>
      <c r="N144" s="19">
        <f>CAZUL!H141</f>
        <v>0</v>
      </c>
      <c r="O144" s="2" t="str">
        <f>DESPESAS!E$2</f>
        <v>BANCO DO BRASIL</v>
      </c>
      <c r="P144" s="18"/>
      <c r="AA144" s="48">
        <f>CAZUL!C141</f>
        <v>0</v>
      </c>
    </row>
    <row r="145" spans="2:27" ht="12.75" hidden="1" customHeight="1" x14ac:dyDescent="0.25">
      <c r="B145" s="17" t="s">
        <v>88</v>
      </c>
      <c r="C145" s="18"/>
      <c r="D145" s="68">
        <v>42</v>
      </c>
      <c r="E145" s="2">
        <f>CAZUL!B142</f>
        <v>0</v>
      </c>
      <c r="F145" s="29">
        <f>CAZUL!N142</f>
        <v>0</v>
      </c>
      <c r="G145" s="18" t="str">
        <f>DESPESAS!D$2</f>
        <v>UPA DUQUE II</v>
      </c>
      <c r="H145" s="47" t="e">
        <f>VLOOKUP(I145,FORNECEDOR!$A$1:$B$447,2,FALSE)</f>
        <v>#N/A</v>
      </c>
      <c r="I145" s="50">
        <f>CAZUL!E142</f>
        <v>0</v>
      </c>
      <c r="J145" s="25" t="e">
        <f>VLOOKUP(AA145,DESPESAS!$A$2:$B$326,2,FALSE)</f>
        <v>#N/A</v>
      </c>
      <c r="K145" s="25" t="e">
        <f>VLOOKUP(AA145,DESPESAS!$A$2:$C$336,3,FALSE)</f>
        <v>#N/A</v>
      </c>
      <c r="L145" s="19">
        <f>CAZUL!F142</f>
        <v>0</v>
      </c>
      <c r="M145" s="44">
        <f>CAZUL!G142</f>
        <v>0</v>
      </c>
      <c r="N145" s="19">
        <f>CAZUL!H142</f>
        <v>0</v>
      </c>
      <c r="O145" s="2" t="str">
        <f>DESPESAS!E$2</f>
        <v>BANCO DO BRASIL</v>
      </c>
      <c r="P145" s="18"/>
      <c r="AA145" s="48">
        <f>CAZUL!C142</f>
        <v>0</v>
      </c>
    </row>
    <row r="146" spans="2:27" s="15" customFormat="1" ht="11.25" hidden="1" customHeight="1" x14ac:dyDescent="0.25">
      <c r="B146" s="17" t="s">
        <v>88</v>
      </c>
      <c r="C146" s="18"/>
      <c r="D146" s="68">
        <v>892101100021393</v>
      </c>
      <c r="E146" s="2">
        <f>CAZUL!B143</f>
        <v>0</v>
      </c>
      <c r="F146" s="29">
        <f>CAZUL!N143</f>
        <v>0</v>
      </c>
      <c r="G146" s="18" t="str">
        <f>DESPESAS!D$2</f>
        <v>UPA DUQUE II</v>
      </c>
      <c r="H146" s="47" t="e">
        <f>VLOOKUP(I146,FORNECEDOR!$A$1:$B$447,2,FALSE)</f>
        <v>#N/A</v>
      </c>
      <c r="I146" s="50">
        <f>CAZUL!E143</f>
        <v>0</v>
      </c>
      <c r="J146" s="25" t="e">
        <f>VLOOKUP(AA146,DESPESAS!$A$2:$B$326,2,FALSE)</f>
        <v>#N/A</v>
      </c>
      <c r="K146" s="25" t="e">
        <f>VLOOKUP(AA146,DESPESAS!$A$2:$C$336,3,FALSE)</f>
        <v>#N/A</v>
      </c>
      <c r="L146" s="19">
        <f>CAZUL!F143</f>
        <v>0</v>
      </c>
      <c r="M146" s="44">
        <f>CAZUL!G143</f>
        <v>0</v>
      </c>
      <c r="N146" s="19">
        <f>CAZUL!H143</f>
        <v>0</v>
      </c>
      <c r="O146" s="2" t="str">
        <f>DESPESAS!E$2</f>
        <v>BANCO DO BRASIL</v>
      </c>
      <c r="P146" s="18"/>
      <c r="AA146" s="48">
        <f>CAZUL!C143</f>
        <v>0</v>
      </c>
    </row>
    <row r="147" spans="2:27" ht="12.75" hidden="1" customHeight="1" x14ac:dyDescent="0.25">
      <c r="B147" s="17" t="s">
        <v>88</v>
      </c>
      <c r="C147" s="18"/>
      <c r="D147" s="68">
        <v>892101100021393</v>
      </c>
      <c r="E147" s="2">
        <f>CAZUL!B144</f>
        <v>0</v>
      </c>
      <c r="F147" s="29">
        <f>CAZUL!N144</f>
        <v>0</v>
      </c>
      <c r="G147" s="18" t="str">
        <f>DESPESAS!D$2</f>
        <v>UPA DUQUE II</v>
      </c>
      <c r="H147" s="47" t="e">
        <f>VLOOKUP(I147,FORNECEDOR!$A$1:$B$447,2,FALSE)</f>
        <v>#N/A</v>
      </c>
      <c r="I147" s="50">
        <f>CAZUL!E144</f>
        <v>0</v>
      </c>
      <c r="J147" s="25" t="e">
        <f>VLOOKUP(AA147,DESPESAS!$A$2:$B$326,2,FALSE)</f>
        <v>#N/A</v>
      </c>
      <c r="K147" s="25" t="e">
        <f>VLOOKUP(AA147,DESPESAS!$A$2:$C$336,3,FALSE)</f>
        <v>#N/A</v>
      </c>
      <c r="L147" s="19">
        <f>CAZUL!F144</f>
        <v>0</v>
      </c>
      <c r="M147" s="44">
        <f>CAZUL!G144</f>
        <v>0</v>
      </c>
      <c r="N147" s="19">
        <f>CAZUL!H144</f>
        <v>0</v>
      </c>
      <c r="O147" s="2" t="str">
        <f>DESPESAS!E$2</f>
        <v>BANCO DO BRASIL</v>
      </c>
      <c r="P147" s="18"/>
      <c r="AA147" s="48">
        <f>CAZUL!C144</f>
        <v>0</v>
      </c>
    </row>
    <row r="148" spans="2:27" ht="12.75" hidden="1" customHeight="1" x14ac:dyDescent="0.25">
      <c r="B148" s="17" t="s">
        <v>88</v>
      </c>
      <c r="C148" s="18"/>
      <c r="D148" s="68">
        <v>892101100021393</v>
      </c>
      <c r="E148" s="2">
        <f>CAZUL!B145</f>
        <v>0</v>
      </c>
      <c r="F148" s="29">
        <f>CAZUL!N145</f>
        <v>0</v>
      </c>
      <c r="G148" s="18" t="str">
        <f>DESPESAS!D$2</f>
        <v>UPA DUQUE II</v>
      </c>
      <c r="H148" s="47" t="e">
        <f>VLOOKUP(I148,FORNECEDOR!$A$1:$B$447,2,FALSE)</f>
        <v>#N/A</v>
      </c>
      <c r="I148" s="50">
        <f>CAZUL!E145</f>
        <v>0</v>
      </c>
      <c r="J148" s="25" t="e">
        <f>VLOOKUP(AA148,DESPESAS!$A$2:$B$326,2,FALSE)</f>
        <v>#N/A</v>
      </c>
      <c r="K148" s="25" t="e">
        <f>VLOOKUP(AA148,DESPESAS!$A$2:$C$336,3,FALSE)</f>
        <v>#N/A</v>
      </c>
      <c r="L148" s="19">
        <f>CAZUL!F145</f>
        <v>0</v>
      </c>
      <c r="M148" s="44">
        <f>CAZUL!G145</f>
        <v>0</v>
      </c>
      <c r="N148" s="19">
        <f>CAZUL!H145</f>
        <v>0</v>
      </c>
      <c r="O148" s="2" t="str">
        <f>DESPESAS!E$2</f>
        <v>BANCO DO BRASIL</v>
      </c>
      <c r="P148" s="18"/>
      <c r="AA148" s="48">
        <f>CAZUL!C145</f>
        <v>0</v>
      </c>
    </row>
    <row r="149" spans="2:27" ht="12.75" hidden="1" customHeight="1" x14ac:dyDescent="0.25">
      <c r="B149" s="17" t="s">
        <v>88</v>
      </c>
      <c r="C149" s="18" t="s">
        <v>946</v>
      </c>
      <c r="D149" s="68">
        <v>72901</v>
      </c>
      <c r="E149" s="2">
        <f>CAZUL!B146</f>
        <v>0</v>
      </c>
      <c r="F149" s="29">
        <f>CAZUL!N146</f>
        <v>0</v>
      </c>
      <c r="G149" s="18" t="str">
        <f>DESPESAS!D$2</f>
        <v>UPA DUQUE II</v>
      </c>
      <c r="H149" s="47" t="e">
        <f>VLOOKUP(I149,FORNECEDOR!$A$1:$B$447,2,FALSE)</f>
        <v>#N/A</v>
      </c>
      <c r="I149" s="50">
        <f>CAZUL!E146</f>
        <v>0</v>
      </c>
      <c r="J149" s="25" t="e">
        <f>VLOOKUP(AA149,DESPESAS!$A$2:$B$326,2,FALSE)</f>
        <v>#N/A</v>
      </c>
      <c r="K149" s="25" t="e">
        <f>VLOOKUP(AA149,DESPESAS!$A$2:$C$336,3,FALSE)</f>
        <v>#N/A</v>
      </c>
      <c r="L149" s="19">
        <f>CAZUL!F146</f>
        <v>0</v>
      </c>
      <c r="M149" s="44">
        <f>CAZUL!G146</f>
        <v>0</v>
      </c>
      <c r="N149" s="19">
        <f>CAZUL!H146</f>
        <v>0</v>
      </c>
      <c r="O149" s="2" t="str">
        <f>DESPESAS!E$2</f>
        <v>BANCO DO BRASIL</v>
      </c>
      <c r="P149" s="18"/>
      <c r="AA149" s="48">
        <f>CAZUL!C146</f>
        <v>0</v>
      </c>
    </row>
    <row r="150" spans="2:27" ht="12.75" hidden="1" customHeight="1" x14ac:dyDescent="0.25">
      <c r="B150" s="17" t="s">
        <v>88</v>
      </c>
      <c r="C150" s="18" t="s">
        <v>946</v>
      </c>
      <c r="D150" s="68">
        <v>72901</v>
      </c>
      <c r="E150" s="2">
        <f>CAZUL!B147</f>
        <v>0</v>
      </c>
      <c r="F150" s="29">
        <f>CAZUL!N147</f>
        <v>0</v>
      </c>
      <c r="G150" s="18" t="str">
        <f>DESPESAS!D$2</f>
        <v>UPA DUQUE II</v>
      </c>
      <c r="H150" s="47" t="e">
        <f>VLOOKUP(I150,FORNECEDOR!$A$1:$B$447,2,FALSE)</f>
        <v>#N/A</v>
      </c>
      <c r="I150" s="50">
        <f>CAZUL!E147</f>
        <v>0</v>
      </c>
      <c r="J150" s="25" t="e">
        <f>VLOOKUP(AA150,DESPESAS!$A$2:$B$326,2,FALSE)</f>
        <v>#N/A</v>
      </c>
      <c r="K150" s="25" t="e">
        <f>VLOOKUP(AA150,DESPESAS!$A$2:$C$336,3,FALSE)</f>
        <v>#N/A</v>
      </c>
      <c r="L150" s="19">
        <f>CAZUL!F147</f>
        <v>0</v>
      </c>
      <c r="M150" s="44">
        <f>CAZUL!G147</f>
        <v>0</v>
      </c>
      <c r="N150" s="19">
        <f>CAZUL!H147</f>
        <v>0</v>
      </c>
      <c r="O150" s="2" t="str">
        <f>DESPESAS!E$2</f>
        <v>BANCO DO BRASIL</v>
      </c>
      <c r="P150" s="18"/>
      <c r="AA150" s="48">
        <f>CAZUL!C147</f>
        <v>0</v>
      </c>
    </row>
    <row r="151" spans="2:27" ht="12.75" hidden="1" customHeight="1" x14ac:dyDescent="0.25">
      <c r="B151" s="17" t="s">
        <v>88</v>
      </c>
      <c r="C151" s="18"/>
      <c r="D151" s="68">
        <v>42</v>
      </c>
      <c r="E151" s="2">
        <f>CAZUL!B148</f>
        <v>0</v>
      </c>
      <c r="F151" s="29">
        <f>CAZUL!N148</f>
        <v>0</v>
      </c>
      <c r="G151" s="18" t="str">
        <f>DESPESAS!D$2</f>
        <v>UPA DUQUE II</v>
      </c>
      <c r="H151" s="47" t="e">
        <f>VLOOKUP(I151,FORNECEDOR!$A$1:$B$447,2,FALSE)</f>
        <v>#N/A</v>
      </c>
      <c r="I151" s="50">
        <f>CAZUL!E148</f>
        <v>0</v>
      </c>
      <c r="J151" s="25" t="e">
        <f>VLOOKUP(AA151,DESPESAS!$A$2:$B$326,2,FALSE)</f>
        <v>#N/A</v>
      </c>
      <c r="K151" s="25" t="e">
        <f>VLOOKUP(AA151,DESPESAS!$A$2:$C$336,3,FALSE)</f>
        <v>#N/A</v>
      </c>
      <c r="L151" s="19">
        <f>CAZUL!F148</f>
        <v>0</v>
      </c>
      <c r="M151" s="44">
        <f>CAZUL!G148</f>
        <v>0</v>
      </c>
      <c r="N151" s="19">
        <f>CAZUL!H148</f>
        <v>0</v>
      </c>
      <c r="O151" s="2" t="str">
        <f>DESPESAS!E$2</f>
        <v>BANCO DO BRASIL</v>
      </c>
      <c r="P151" s="18"/>
      <c r="AA151" s="48">
        <f>CAZUL!C148</f>
        <v>0</v>
      </c>
    </row>
    <row r="152" spans="2:27" ht="12.75" hidden="1" customHeight="1" x14ac:dyDescent="0.25">
      <c r="B152" s="17" t="s">
        <v>88</v>
      </c>
      <c r="C152" s="70"/>
      <c r="D152" s="68">
        <v>842111200537347</v>
      </c>
      <c r="E152" s="2">
        <f>CAZUL!B149</f>
        <v>0</v>
      </c>
      <c r="F152" s="29">
        <f>CAZUL!N149</f>
        <v>0</v>
      </c>
      <c r="G152" s="18" t="str">
        <f>DESPESAS!D$2</f>
        <v>UPA DUQUE II</v>
      </c>
      <c r="H152" s="47" t="e">
        <f>VLOOKUP(I152,FORNECEDOR!$A$1:$B$447,2,FALSE)</f>
        <v>#N/A</v>
      </c>
      <c r="I152" s="50">
        <f>CAZUL!E149</f>
        <v>0</v>
      </c>
      <c r="J152" s="25" t="e">
        <f>VLOOKUP(AA152,DESPESAS!$A$2:$B$326,2,FALSE)</f>
        <v>#N/A</v>
      </c>
      <c r="K152" s="25" t="e">
        <f>VLOOKUP(AA152,DESPESAS!$A$2:$C$336,3,FALSE)</f>
        <v>#N/A</v>
      </c>
      <c r="L152" s="19">
        <f>CAZUL!F149</f>
        <v>0</v>
      </c>
      <c r="M152" s="44">
        <f>CAZUL!G149</f>
        <v>0</v>
      </c>
      <c r="N152" s="19">
        <f>CAZUL!H149</f>
        <v>0</v>
      </c>
      <c r="O152" s="2" t="str">
        <f>DESPESAS!E$2</f>
        <v>BANCO DO BRASIL</v>
      </c>
      <c r="P152" s="18"/>
      <c r="AA152" s="48">
        <f>CAZUL!C149</f>
        <v>0</v>
      </c>
    </row>
    <row r="153" spans="2:27" ht="12.75" hidden="1" customHeight="1" x14ac:dyDescent="0.25">
      <c r="B153" s="17" t="s">
        <v>88</v>
      </c>
      <c r="C153" s="18" t="s">
        <v>946</v>
      </c>
      <c r="D153" s="68">
        <v>553431000205758</v>
      </c>
      <c r="E153" s="2">
        <f>CAZUL!B150</f>
        <v>0</v>
      </c>
      <c r="F153" s="29">
        <f>CAZUL!N150</f>
        <v>0</v>
      </c>
      <c r="G153" s="18" t="str">
        <f>DESPESAS!D$2</f>
        <v>UPA DUQUE II</v>
      </c>
      <c r="H153" s="47" t="e">
        <f>VLOOKUP(I153,FORNECEDOR!$A$1:$B$447,2,FALSE)</f>
        <v>#N/A</v>
      </c>
      <c r="I153" s="50">
        <f>CAZUL!E150</f>
        <v>0</v>
      </c>
      <c r="J153" s="25" t="e">
        <f>VLOOKUP(AA153,DESPESAS!$A$2:$B$326,2,FALSE)</f>
        <v>#N/A</v>
      </c>
      <c r="K153" s="25" t="e">
        <f>VLOOKUP(AA153,DESPESAS!$A$2:$C$336,3,FALSE)</f>
        <v>#N/A</v>
      </c>
      <c r="L153" s="19">
        <f>CAZUL!F150</f>
        <v>0</v>
      </c>
      <c r="M153" s="44">
        <f>CAZUL!G150</f>
        <v>0</v>
      </c>
      <c r="N153" s="19">
        <f>CAZUL!H150</f>
        <v>0</v>
      </c>
      <c r="O153" s="2" t="str">
        <f>DESPESAS!E$2</f>
        <v>BANCO DO BRASIL</v>
      </c>
      <c r="P153" s="18"/>
      <c r="AA153" s="48">
        <f>CAZUL!C150</f>
        <v>0</v>
      </c>
    </row>
    <row r="154" spans="2:27" ht="12.75" hidden="1" customHeight="1" x14ac:dyDescent="0.25">
      <c r="B154" s="17" t="s">
        <v>88</v>
      </c>
      <c r="C154" s="18" t="s">
        <v>946</v>
      </c>
      <c r="D154" s="68">
        <v>73001</v>
      </c>
      <c r="E154" s="2">
        <f>CAZUL!B151</f>
        <v>0</v>
      </c>
      <c r="F154" s="29">
        <f>CAZUL!N151</f>
        <v>0</v>
      </c>
      <c r="G154" s="18" t="str">
        <f>DESPESAS!D$2</f>
        <v>UPA DUQUE II</v>
      </c>
      <c r="H154" s="47" t="e">
        <f>VLOOKUP(I154,FORNECEDOR!$A$1:$B$447,2,FALSE)</f>
        <v>#N/A</v>
      </c>
      <c r="I154" s="50">
        <f>CAZUL!E151</f>
        <v>0</v>
      </c>
      <c r="J154" s="25" t="e">
        <f>VLOOKUP(AA154,DESPESAS!$A$2:$B$326,2,FALSE)</f>
        <v>#N/A</v>
      </c>
      <c r="K154" s="25" t="e">
        <f>VLOOKUP(AA154,DESPESAS!$A$2:$C$336,3,FALSE)</f>
        <v>#N/A</v>
      </c>
      <c r="L154" s="19">
        <f>CAZUL!F151</f>
        <v>0</v>
      </c>
      <c r="M154" s="44">
        <f>CAZUL!G151</f>
        <v>0</v>
      </c>
      <c r="N154" s="19">
        <f>CAZUL!H151</f>
        <v>0</v>
      </c>
      <c r="O154" s="2" t="str">
        <f>DESPESAS!E$2</f>
        <v>BANCO DO BRASIL</v>
      </c>
      <c r="P154" s="18"/>
      <c r="AA154" s="48">
        <f>CAZUL!C151</f>
        <v>0</v>
      </c>
    </row>
    <row r="155" spans="2:27" ht="12.75" hidden="1" customHeight="1" x14ac:dyDescent="0.25">
      <c r="B155" s="17" t="s">
        <v>88</v>
      </c>
      <c r="C155" s="18"/>
      <c r="D155" s="68">
        <v>42</v>
      </c>
      <c r="E155" s="2">
        <f>CAZUL!B152</f>
        <v>0</v>
      </c>
      <c r="F155" s="29">
        <f>CAZUL!N152</f>
        <v>0</v>
      </c>
      <c r="G155" s="18" t="str">
        <f>DESPESAS!D$2</f>
        <v>UPA DUQUE II</v>
      </c>
      <c r="H155" s="47" t="e">
        <f>VLOOKUP(I155,FORNECEDOR!$A$1:$B$447,2,FALSE)</f>
        <v>#N/A</v>
      </c>
      <c r="I155" s="50">
        <f>CAZUL!E152</f>
        <v>0</v>
      </c>
      <c r="J155" s="25" t="e">
        <f>VLOOKUP(AA155,DESPESAS!$A$2:$B$326,2,FALSE)</f>
        <v>#N/A</v>
      </c>
      <c r="K155" s="25" t="e">
        <f>VLOOKUP(AA155,DESPESAS!$A$2:$C$336,3,FALSE)</f>
        <v>#N/A</v>
      </c>
      <c r="L155" s="19">
        <f>CAZUL!F152</f>
        <v>0</v>
      </c>
      <c r="M155" s="44">
        <f>CAZUL!G152</f>
        <v>0</v>
      </c>
      <c r="N155" s="19">
        <f>CAZUL!H152</f>
        <v>0</v>
      </c>
      <c r="O155" s="2" t="str">
        <f>DESPESAS!E$2</f>
        <v>BANCO DO BRASIL</v>
      </c>
      <c r="P155" s="18"/>
      <c r="AA155" s="48">
        <f>CAZUL!C152</f>
        <v>0</v>
      </c>
    </row>
    <row r="156" spans="2:27" ht="12.75" hidden="1" customHeight="1" x14ac:dyDescent="0.25">
      <c r="B156" s="17" t="s">
        <v>88</v>
      </c>
      <c r="C156" s="18"/>
      <c r="D156" s="68">
        <v>832121200613645</v>
      </c>
      <c r="E156" s="2">
        <f>CAZUL!B153</f>
        <v>0</v>
      </c>
      <c r="F156" s="29">
        <f>CAZUL!N153</f>
        <v>0</v>
      </c>
      <c r="G156" s="18" t="str">
        <f>DESPESAS!D$2</f>
        <v>UPA DUQUE II</v>
      </c>
      <c r="H156" s="47" t="e">
        <f>VLOOKUP(I156,FORNECEDOR!$A$1:$B$447,2,FALSE)</f>
        <v>#N/A</v>
      </c>
      <c r="I156" s="50">
        <f>CAZUL!E153</f>
        <v>0</v>
      </c>
      <c r="J156" s="25" t="e">
        <f>VLOOKUP(AA156,DESPESAS!$A$2:$B$326,2,FALSE)</f>
        <v>#N/A</v>
      </c>
      <c r="K156" s="25" t="e">
        <f>VLOOKUP(AA156,DESPESAS!$A$2:$C$336,3,FALSE)</f>
        <v>#N/A</v>
      </c>
      <c r="L156" s="19">
        <f>CAZUL!F153</f>
        <v>0</v>
      </c>
      <c r="M156" s="44">
        <f>CAZUL!G153</f>
        <v>0</v>
      </c>
      <c r="N156" s="19">
        <f>CAZUL!H153</f>
        <v>0</v>
      </c>
      <c r="O156" s="2" t="str">
        <f>DESPESAS!E$2</f>
        <v>BANCO DO BRASIL</v>
      </c>
      <c r="P156" s="18"/>
      <c r="AA156" s="48">
        <f>CAZUL!C153</f>
        <v>0</v>
      </c>
    </row>
    <row r="157" spans="2:27" ht="12.75" hidden="1" customHeight="1" x14ac:dyDescent="0.25">
      <c r="B157" s="17" t="s">
        <v>88</v>
      </c>
      <c r="C157" s="18" t="s">
        <v>946</v>
      </c>
      <c r="D157" s="68">
        <v>73101</v>
      </c>
      <c r="E157" s="2">
        <f>CAZUL!B154</f>
        <v>0</v>
      </c>
      <c r="F157" s="29">
        <f>CAZUL!N154</f>
        <v>0</v>
      </c>
      <c r="G157" s="18" t="str">
        <f>DESPESAS!D$2</f>
        <v>UPA DUQUE II</v>
      </c>
      <c r="H157" s="47" t="e">
        <f>VLOOKUP(I157,FORNECEDOR!$A$1:$B$447,2,FALSE)</f>
        <v>#N/A</v>
      </c>
      <c r="I157" s="50">
        <f>CAZUL!E154</f>
        <v>0</v>
      </c>
      <c r="J157" s="25" t="e">
        <f>VLOOKUP(AA157,DESPESAS!$A$2:$B$326,2,FALSE)</f>
        <v>#N/A</v>
      </c>
      <c r="K157" s="25" t="e">
        <f>VLOOKUP(AA157,DESPESAS!$A$2:$C$336,3,FALSE)</f>
        <v>#N/A</v>
      </c>
      <c r="L157" s="19">
        <f>CAZUL!F154</f>
        <v>0</v>
      </c>
      <c r="M157" s="44">
        <f>CAZUL!G154</f>
        <v>0</v>
      </c>
      <c r="N157" s="19">
        <f>CAZUL!H154</f>
        <v>0</v>
      </c>
      <c r="O157" s="2" t="str">
        <f>DESPESAS!E$2</f>
        <v>BANCO DO BRASIL</v>
      </c>
      <c r="P157" s="18"/>
      <c r="AA157" s="48">
        <f>CAZUL!C154</f>
        <v>0</v>
      </c>
    </row>
    <row r="158" spans="2:27" ht="12.75" hidden="1" customHeight="1" x14ac:dyDescent="0.25">
      <c r="B158" s="17" t="s">
        <v>88</v>
      </c>
      <c r="C158" s="18" t="s">
        <v>946</v>
      </c>
      <c r="D158" s="68">
        <v>73102</v>
      </c>
      <c r="E158" s="2">
        <f>CAZUL!B155</f>
        <v>0</v>
      </c>
      <c r="F158" s="29">
        <f>CAZUL!N155</f>
        <v>0</v>
      </c>
      <c r="G158" s="18" t="str">
        <f>DESPESAS!D$2</f>
        <v>UPA DUQUE II</v>
      </c>
      <c r="H158" s="47" t="e">
        <f>VLOOKUP(I158,FORNECEDOR!$A$1:$B$447,2,FALSE)</f>
        <v>#N/A</v>
      </c>
      <c r="I158" s="50">
        <f>CAZUL!E155</f>
        <v>0</v>
      </c>
      <c r="J158" s="25" t="e">
        <f>VLOOKUP(AA158,DESPESAS!$A$2:$B$326,2,FALSE)</f>
        <v>#N/A</v>
      </c>
      <c r="K158" s="25" t="e">
        <f>VLOOKUP(AA158,DESPESAS!$A$2:$C$336,3,FALSE)</f>
        <v>#N/A</v>
      </c>
      <c r="L158" s="19">
        <f>CAZUL!F155</f>
        <v>0</v>
      </c>
      <c r="M158" s="44">
        <f>CAZUL!G155</f>
        <v>0</v>
      </c>
      <c r="N158" s="19">
        <f>CAZUL!H155</f>
        <v>0</v>
      </c>
      <c r="O158" s="2" t="str">
        <f>DESPESAS!E$2</f>
        <v>BANCO DO BRASIL</v>
      </c>
      <c r="P158" s="18"/>
      <c r="AA158" s="48">
        <f>CAZUL!C155</f>
        <v>0</v>
      </c>
    </row>
    <row r="159" spans="2:27" ht="12.75" hidden="1" customHeight="1" x14ac:dyDescent="0.25">
      <c r="B159" s="17" t="s">
        <v>88</v>
      </c>
      <c r="C159" s="18" t="s">
        <v>946</v>
      </c>
      <c r="D159" s="68">
        <v>5533920000621780</v>
      </c>
      <c r="E159" s="2">
        <f>CAZUL!B156</f>
        <v>0</v>
      </c>
      <c r="F159" s="29">
        <f>CAZUL!N156</f>
        <v>0</v>
      </c>
      <c r="G159" s="18" t="str">
        <f>DESPESAS!D$2</f>
        <v>UPA DUQUE II</v>
      </c>
      <c r="H159" s="47" t="e">
        <f>VLOOKUP(I159,FORNECEDOR!$A$1:$B$447,2,FALSE)</f>
        <v>#N/A</v>
      </c>
      <c r="I159" s="50">
        <f>CAZUL!E156</f>
        <v>0</v>
      </c>
      <c r="J159" s="25" t="e">
        <f>VLOOKUP(AA159,DESPESAS!$A$2:$B$326,2,FALSE)</f>
        <v>#N/A</v>
      </c>
      <c r="K159" s="25" t="e">
        <f>VLOOKUP(AA159,DESPESAS!$A$2:$C$336,3,FALSE)</f>
        <v>#N/A</v>
      </c>
      <c r="L159" s="19">
        <f>CAZUL!F156</f>
        <v>0</v>
      </c>
      <c r="M159" s="44">
        <f>CAZUL!G156</f>
        <v>0</v>
      </c>
      <c r="N159" s="19">
        <f>CAZUL!H156</f>
        <v>0</v>
      </c>
      <c r="O159" s="2" t="str">
        <f>DESPESAS!E$2</f>
        <v>BANCO DO BRASIL</v>
      </c>
      <c r="P159" s="18"/>
      <c r="AA159" s="48">
        <f>CAZUL!C156</f>
        <v>0</v>
      </c>
    </row>
    <row r="160" spans="2:27" ht="12.75" hidden="1" customHeight="1" x14ac:dyDescent="0.25">
      <c r="B160" s="17" t="s">
        <v>88</v>
      </c>
      <c r="C160" s="18"/>
      <c r="D160" s="68">
        <v>42</v>
      </c>
      <c r="E160" s="2">
        <f>CAZUL!B157</f>
        <v>0</v>
      </c>
      <c r="F160" s="29">
        <f>CAZUL!N157</f>
        <v>0</v>
      </c>
      <c r="G160" s="18" t="str">
        <f>DESPESAS!D$2</f>
        <v>UPA DUQUE II</v>
      </c>
      <c r="H160" s="47" t="e">
        <f>VLOOKUP(I160,FORNECEDOR!$A$1:$B$447,2,FALSE)</f>
        <v>#N/A</v>
      </c>
      <c r="I160" s="50">
        <f>CAZUL!E157</f>
        <v>0</v>
      </c>
      <c r="J160" s="25" t="e">
        <f>VLOOKUP(AA160,DESPESAS!$A$2:$B$326,2,FALSE)</f>
        <v>#N/A</v>
      </c>
      <c r="K160" s="25" t="e">
        <f>VLOOKUP(AA160,DESPESAS!$A$2:$C$336,3,FALSE)</f>
        <v>#N/A</v>
      </c>
      <c r="L160" s="19">
        <f>CAZUL!F157</f>
        <v>0</v>
      </c>
      <c r="M160" s="44">
        <f>CAZUL!G157</f>
        <v>0</v>
      </c>
      <c r="N160" s="19">
        <f>CAZUL!H157</f>
        <v>0</v>
      </c>
      <c r="O160" s="2" t="str">
        <f>DESPESAS!E$2</f>
        <v>BANCO DO BRASIL</v>
      </c>
      <c r="P160" s="18"/>
      <c r="AA160" s="48">
        <f>CAZUL!C157</f>
        <v>0</v>
      </c>
    </row>
    <row r="161" spans="2:16384" ht="12.75" hidden="1" customHeight="1" x14ac:dyDescent="0.25">
      <c r="B161" s="17" t="s">
        <v>88</v>
      </c>
      <c r="C161" s="18"/>
      <c r="D161" s="68">
        <v>842131200148222</v>
      </c>
      <c r="E161" s="2">
        <f>CAZUL!B158</f>
        <v>0</v>
      </c>
      <c r="F161" s="29">
        <f>CAZUL!N158</f>
        <v>0</v>
      </c>
      <c r="G161" s="18" t="str">
        <f>DESPESAS!D$2</f>
        <v>UPA DUQUE II</v>
      </c>
      <c r="H161" s="47" t="e">
        <f>VLOOKUP(I161,FORNECEDOR!$A$1:$B$447,2,FALSE)</f>
        <v>#N/A</v>
      </c>
      <c r="I161" s="50">
        <f>CAZUL!E158</f>
        <v>0</v>
      </c>
      <c r="J161" s="25" t="e">
        <f>VLOOKUP(AA161,DESPESAS!$A$2:$B$326,2,FALSE)</f>
        <v>#N/A</v>
      </c>
      <c r="K161" s="25" t="e">
        <f>VLOOKUP(AA161,DESPESAS!$A$2:$C$336,3,FALSE)</f>
        <v>#N/A</v>
      </c>
      <c r="L161" s="19">
        <f>CAZUL!F158</f>
        <v>0</v>
      </c>
      <c r="M161" s="44">
        <f>CAZUL!G158</f>
        <v>0</v>
      </c>
      <c r="N161" s="19">
        <f>CAZUL!H158</f>
        <v>0</v>
      </c>
      <c r="O161" s="2" t="str">
        <f>DESPESAS!E$2</f>
        <v>BANCO DO BRASIL</v>
      </c>
      <c r="P161" s="18"/>
      <c r="AA161" s="48">
        <f>CAZUL!C158</f>
        <v>0</v>
      </c>
    </row>
    <row r="162" spans="2:16384" ht="12.75" hidden="1" customHeight="1" x14ac:dyDescent="0.25">
      <c r="B162" s="17" t="s">
        <v>88</v>
      </c>
      <c r="C162" s="18"/>
      <c r="D162" s="68">
        <v>831621200366068</v>
      </c>
      <c r="E162" s="2">
        <f>CAZUL!B159</f>
        <v>0</v>
      </c>
      <c r="F162" s="29">
        <f>CAZUL!N159</f>
        <v>0</v>
      </c>
      <c r="G162" s="18" t="str">
        <f>DESPESAS!D$2</f>
        <v>UPA DUQUE II</v>
      </c>
      <c r="H162" s="47" t="e">
        <f>VLOOKUP(I162,FORNECEDOR!$A$1:$B$447,2,FALSE)</f>
        <v>#N/A</v>
      </c>
      <c r="I162" s="50">
        <f>CAZUL!E159</f>
        <v>0</v>
      </c>
      <c r="J162" s="25" t="e">
        <f>VLOOKUP(AA162,DESPESAS!$A$2:$B$326,2,FALSE)</f>
        <v>#N/A</v>
      </c>
      <c r="K162" s="25" t="e">
        <f>VLOOKUP(AA162,DESPESAS!$A$2:$C$336,3,FALSE)</f>
        <v>#N/A</v>
      </c>
      <c r="L162" s="19">
        <f>CAZUL!F159</f>
        <v>0</v>
      </c>
      <c r="M162" s="44">
        <f>CAZUL!G159</f>
        <v>0</v>
      </c>
      <c r="N162" s="19">
        <f>CAZUL!H159</f>
        <v>0</v>
      </c>
      <c r="O162" s="2" t="str">
        <f>DESPESAS!E$2</f>
        <v>BANCO DO BRASIL</v>
      </c>
      <c r="P162" s="18"/>
      <c r="AA162" s="48">
        <f>CAZUL!C159</f>
        <v>0</v>
      </c>
    </row>
    <row r="163" spans="2:16384" ht="12.75" hidden="1" customHeight="1" x14ac:dyDescent="0.25">
      <c r="B163" s="17" t="s">
        <v>88</v>
      </c>
      <c r="C163" s="18"/>
      <c r="D163" s="68">
        <v>831621200366069</v>
      </c>
      <c r="E163" s="2">
        <f>CAZUL!B160</f>
        <v>0</v>
      </c>
      <c r="F163" s="29">
        <f>CAZUL!N160</f>
        <v>0</v>
      </c>
      <c r="G163" s="18" t="str">
        <f>DESPESAS!D$2</f>
        <v>UPA DUQUE II</v>
      </c>
      <c r="H163" s="47" t="e">
        <f>VLOOKUP(I163,FORNECEDOR!$A$1:$B$447,2,FALSE)</f>
        <v>#N/A</v>
      </c>
      <c r="I163" s="50">
        <f>CAZUL!E160</f>
        <v>0</v>
      </c>
      <c r="J163" s="25" t="e">
        <f>VLOOKUP(AA163,DESPESAS!$A$2:$B$326,2,FALSE)</f>
        <v>#N/A</v>
      </c>
      <c r="K163" s="25" t="e">
        <f>VLOOKUP(AA163,DESPESAS!$A$2:$C$336,3,FALSE)</f>
        <v>#N/A</v>
      </c>
      <c r="L163" s="19">
        <f>CAZUL!F160</f>
        <v>0</v>
      </c>
      <c r="M163" s="44">
        <f>CAZUL!G160</f>
        <v>0</v>
      </c>
      <c r="N163" s="19">
        <f>CAZUL!H160</f>
        <v>0</v>
      </c>
      <c r="O163" s="2" t="str">
        <f>DESPESAS!E$2</f>
        <v>BANCO DO BRASIL</v>
      </c>
      <c r="P163" s="18"/>
      <c r="AA163" s="48">
        <f>CAZUL!C160</f>
        <v>0</v>
      </c>
    </row>
    <row r="164" spans="2:16384" ht="12.75" hidden="1" customHeight="1" x14ac:dyDescent="0.25">
      <c r="B164" s="17" t="s">
        <v>88</v>
      </c>
      <c r="C164" s="18"/>
      <c r="D164" s="68">
        <v>831621200366070</v>
      </c>
      <c r="E164" s="2">
        <f>CAZUL!B161</f>
        <v>0</v>
      </c>
      <c r="F164" s="29">
        <f>CAZUL!N161</f>
        <v>0</v>
      </c>
      <c r="G164" s="18" t="str">
        <f>DESPESAS!D$2</f>
        <v>UPA DUQUE II</v>
      </c>
      <c r="H164" s="47" t="e">
        <f>VLOOKUP(I164,FORNECEDOR!$A$1:$B$447,2,FALSE)</f>
        <v>#N/A</v>
      </c>
      <c r="I164" s="50">
        <f>CAZUL!E161</f>
        <v>0</v>
      </c>
      <c r="J164" s="25" t="e">
        <f>VLOOKUP(AA164,DESPESAS!$A$2:$B$326,2,FALSE)</f>
        <v>#N/A</v>
      </c>
      <c r="K164" s="25" t="e">
        <f>VLOOKUP(AA164,DESPESAS!$A$2:$C$336,3,FALSE)</f>
        <v>#N/A</v>
      </c>
      <c r="L164" s="19">
        <f>CAZUL!F161</f>
        <v>0</v>
      </c>
      <c r="M164" s="44">
        <f>CAZUL!G161</f>
        <v>0</v>
      </c>
      <c r="N164" s="19">
        <f>CAZUL!H161</f>
        <v>0</v>
      </c>
      <c r="O164" s="2" t="str">
        <f>DESPESAS!E$2</f>
        <v>BANCO DO BRASIL</v>
      </c>
      <c r="P164" s="18"/>
      <c r="AA164" s="48">
        <f>CAZUL!C161</f>
        <v>0</v>
      </c>
    </row>
    <row r="165" spans="2:16384" ht="12.75" hidden="1" customHeight="1" x14ac:dyDescent="0.25">
      <c r="B165" s="17" t="s">
        <v>88</v>
      </c>
      <c r="C165" s="18"/>
      <c r="D165" s="68">
        <v>831621200366071</v>
      </c>
      <c r="E165" s="2">
        <f>CAZUL!B162</f>
        <v>0</v>
      </c>
      <c r="F165" s="29">
        <f>CAZUL!N162</f>
        <v>0</v>
      </c>
      <c r="G165" s="18" t="str">
        <f>DESPESAS!D$2</f>
        <v>UPA DUQUE II</v>
      </c>
      <c r="H165" s="47" t="e">
        <f>VLOOKUP(I165,FORNECEDOR!$A$1:$B$447,2,FALSE)</f>
        <v>#N/A</v>
      </c>
      <c r="I165" s="50">
        <f>CAZUL!E162</f>
        <v>0</v>
      </c>
      <c r="J165" s="25" t="e">
        <f>VLOOKUP(AA165,DESPESAS!$A$2:$B$326,2,FALSE)</f>
        <v>#N/A</v>
      </c>
      <c r="K165" s="25" t="e">
        <f>VLOOKUP(AA165,DESPESAS!$A$2:$C$336,3,FALSE)</f>
        <v>#N/A</v>
      </c>
      <c r="L165" s="19">
        <f>CAZUL!F162</f>
        <v>0</v>
      </c>
      <c r="M165" s="44">
        <f>CAZUL!G162</f>
        <v>0</v>
      </c>
      <c r="N165" s="19">
        <f>CAZUL!H162</f>
        <v>0</v>
      </c>
      <c r="O165" s="2" t="str">
        <f>DESPESAS!E$2</f>
        <v>BANCO DO BRASIL</v>
      </c>
      <c r="P165" s="18"/>
      <c r="AA165" s="48">
        <f>CAZUL!C162</f>
        <v>0</v>
      </c>
    </row>
    <row r="166" spans="2:16384" ht="12.75" hidden="1" customHeight="1" x14ac:dyDescent="0.25">
      <c r="B166" s="17" t="s">
        <v>88</v>
      </c>
      <c r="C166" s="18"/>
      <c r="D166" s="68">
        <v>831621200366072</v>
      </c>
      <c r="E166" s="2">
        <f>CAZUL!B163</f>
        <v>0</v>
      </c>
      <c r="F166" s="29">
        <f>CAZUL!N163</f>
        <v>0</v>
      </c>
      <c r="G166" s="18" t="str">
        <f>DESPESAS!D$2</f>
        <v>UPA DUQUE II</v>
      </c>
      <c r="H166" s="47" t="e">
        <f>VLOOKUP(I166,FORNECEDOR!$A$1:$B$447,2,FALSE)</f>
        <v>#N/A</v>
      </c>
      <c r="I166" s="50">
        <f>CAZUL!E163</f>
        <v>0</v>
      </c>
      <c r="J166" s="25" t="e">
        <f>VLOOKUP(AA166,DESPESAS!$A$2:$B$326,2,FALSE)</f>
        <v>#N/A</v>
      </c>
      <c r="K166" s="25" t="e">
        <f>VLOOKUP(AA166,DESPESAS!$A$2:$C$336,3,FALSE)</f>
        <v>#N/A</v>
      </c>
      <c r="L166" s="19">
        <f>CAZUL!F163</f>
        <v>0</v>
      </c>
      <c r="M166" s="44">
        <f>CAZUL!G163</f>
        <v>0</v>
      </c>
      <c r="N166" s="19">
        <f>CAZUL!H163</f>
        <v>0</v>
      </c>
      <c r="O166" s="2" t="str">
        <f>DESPESAS!E$2</f>
        <v>BANCO DO BRASIL</v>
      </c>
      <c r="P166" s="18"/>
      <c r="AA166" s="48">
        <f>CAZUL!C163</f>
        <v>0</v>
      </c>
    </row>
    <row r="167" spans="2:16384" ht="12.75" hidden="1" customHeight="1" x14ac:dyDescent="0.25">
      <c r="B167" s="17" t="s">
        <v>88</v>
      </c>
      <c r="C167" s="18"/>
      <c r="D167" s="68">
        <v>831621200366073</v>
      </c>
      <c r="E167" s="2">
        <f>CAZUL!B164</f>
        <v>0</v>
      </c>
      <c r="F167" s="29">
        <f>CAZUL!N164</f>
        <v>0</v>
      </c>
      <c r="G167" s="18" t="str">
        <f>DESPESAS!D$2</f>
        <v>UPA DUQUE II</v>
      </c>
      <c r="H167" s="47" t="e">
        <f>VLOOKUP(I167,FORNECEDOR!$A$1:$B$447,2,FALSE)</f>
        <v>#N/A</v>
      </c>
      <c r="I167" s="50">
        <f>CAZUL!E164</f>
        <v>0</v>
      </c>
      <c r="J167" s="25" t="e">
        <f>VLOOKUP(AA167,DESPESAS!$A$2:$B$326,2,FALSE)</f>
        <v>#N/A</v>
      </c>
      <c r="K167" s="25" t="e">
        <f>VLOOKUP(AA167,DESPESAS!$A$2:$C$336,3,FALSE)</f>
        <v>#N/A</v>
      </c>
      <c r="L167" s="19">
        <f>CAZUL!F164</f>
        <v>0</v>
      </c>
      <c r="M167" s="44">
        <f>CAZUL!G164</f>
        <v>0</v>
      </c>
      <c r="N167" s="19">
        <f>CAZUL!H164</f>
        <v>0</v>
      </c>
      <c r="O167" s="2" t="str">
        <f>DESPESAS!E$2</f>
        <v>BANCO DO BRASIL</v>
      </c>
      <c r="P167" s="18"/>
      <c r="AA167" s="48">
        <f>CAZUL!C164</f>
        <v>0</v>
      </c>
    </row>
    <row r="168" spans="2:16384" ht="12.75" hidden="1" customHeight="1" x14ac:dyDescent="0.25">
      <c r="B168" s="17" t="s">
        <v>88</v>
      </c>
      <c r="C168" s="18"/>
      <c r="D168" s="68">
        <v>831621200366074</v>
      </c>
      <c r="E168" s="2">
        <f>CAZUL!B165</f>
        <v>0</v>
      </c>
      <c r="F168" s="29">
        <f>CAZUL!N165</f>
        <v>0</v>
      </c>
      <c r="G168" s="18" t="str">
        <f>DESPESAS!D$2</f>
        <v>UPA DUQUE II</v>
      </c>
      <c r="H168" s="47" t="e">
        <f>VLOOKUP(I168,FORNECEDOR!$A$1:$B$447,2,FALSE)</f>
        <v>#N/A</v>
      </c>
      <c r="I168" s="50">
        <f>CAZUL!E165</f>
        <v>0</v>
      </c>
      <c r="J168" s="25" t="e">
        <f>VLOOKUP(AA168,DESPESAS!$A$2:$B$326,2,FALSE)</f>
        <v>#N/A</v>
      </c>
      <c r="K168" s="25" t="e">
        <f>VLOOKUP(AA168,DESPESAS!$A$2:$C$336,3,FALSE)</f>
        <v>#N/A</v>
      </c>
      <c r="L168" s="19">
        <f>CAZUL!F165</f>
        <v>0</v>
      </c>
      <c r="M168" s="44">
        <f>CAZUL!G165</f>
        <v>0</v>
      </c>
      <c r="N168" s="19">
        <f>CAZUL!H165</f>
        <v>0</v>
      </c>
      <c r="O168" s="2" t="str">
        <f>DESPESAS!E$2</f>
        <v>BANCO DO BRASIL</v>
      </c>
      <c r="P168" s="18"/>
      <c r="AA168" s="48">
        <f>CAZUL!C165</f>
        <v>0</v>
      </c>
    </row>
    <row r="169" spans="2:16384" s="6" customFormat="1" ht="12.75" hidden="1" customHeight="1" x14ac:dyDescent="0.25">
      <c r="B169" s="17" t="s">
        <v>88</v>
      </c>
      <c r="C169" s="18"/>
      <c r="D169" s="68">
        <v>831621200366075</v>
      </c>
      <c r="E169" s="2">
        <f>CAZUL!B166</f>
        <v>0</v>
      </c>
      <c r="F169" s="29">
        <f>CAZUL!N166</f>
        <v>0</v>
      </c>
      <c r="G169" s="18" t="str">
        <f>DESPESAS!D$2</f>
        <v>UPA DUQUE II</v>
      </c>
      <c r="H169" s="47" t="e">
        <f>VLOOKUP(I169,FORNECEDOR!$A$1:$B$447,2,FALSE)</f>
        <v>#N/A</v>
      </c>
      <c r="I169" s="50">
        <f>CAZUL!E166</f>
        <v>0</v>
      </c>
      <c r="J169" s="25" t="e">
        <f>VLOOKUP(AA169,DESPESAS!$A$2:$B$326,2,FALSE)</f>
        <v>#N/A</v>
      </c>
      <c r="K169" s="25" t="e">
        <f>VLOOKUP(AA169,DESPESAS!$A$2:$C$336,3,FALSE)</f>
        <v>#N/A</v>
      </c>
      <c r="L169" s="19">
        <f>CAZUL!F166</f>
        <v>0</v>
      </c>
      <c r="M169" s="44">
        <f>CAZUL!G166</f>
        <v>0</v>
      </c>
      <c r="N169" s="19">
        <f>CAZUL!H166</f>
        <v>0</v>
      </c>
      <c r="O169" s="2" t="str">
        <f>DESPESAS!E$2</f>
        <v>BANCO DO BRASIL</v>
      </c>
      <c r="P169" s="18"/>
      <c r="AA169" s="48">
        <f>CAZUL!C166</f>
        <v>0</v>
      </c>
    </row>
    <row r="170" spans="2:16384" ht="12.75" hidden="1" customHeight="1" x14ac:dyDescent="0.25">
      <c r="B170" s="17" t="s">
        <v>88</v>
      </c>
      <c r="C170" s="18"/>
      <c r="D170" s="68">
        <v>831621200366076</v>
      </c>
      <c r="E170" s="2">
        <f>CAZUL!B167</f>
        <v>0</v>
      </c>
      <c r="F170" s="29">
        <f>CAZUL!N167</f>
        <v>0</v>
      </c>
      <c r="G170" s="18" t="str">
        <f>DESPESAS!D$2</f>
        <v>UPA DUQUE II</v>
      </c>
      <c r="H170" s="47" t="e">
        <f>VLOOKUP(I170,FORNECEDOR!$A$1:$B$447,2,FALSE)</f>
        <v>#N/A</v>
      </c>
      <c r="I170" s="50">
        <f>CAZUL!E167</f>
        <v>0</v>
      </c>
      <c r="J170" s="25" t="e">
        <f>VLOOKUP(AA170,DESPESAS!$A$2:$B$326,2,FALSE)</f>
        <v>#N/A</v>
      </c>
      <c r="K170" s="25" t="e">
        <f>VLOOKUP(AA170,DESPESAS!$A$2:$C$336,3,FALSE)</f>
        <v>#N/A</v>
      </c>
      <c r="L170" s="19">
        <f>CAZUL!F167</f>
        <v>0</v>
      </c>
      <c r="M170" s="44">
        <f>CAZUL!G167</f>
        <v>0</v>
      </c>
      <c r="N170" s="19">
        <f>CAZUL!H167</f>
        <v>0</v>
      </c>
      <c r="O170" s="2" t="str">
        <f>DESPESAS!E$2</f>
        <v>BANCO DO BRASIL</v>
      </c>
      <c r="P170" s="18"/>
      <c r="AA170" s="48">
        <f>CAZUL!C167</f>
        <v>0</v>
      </c>
    </row>
    <row r="171" spans="2:16384" ht="12.75" hidden="1" customHeight="1" x14ac:dyDescent="0.25">
      <c r="B171" s="17" t="s">
        <v>88</v>
      </c>
      <c r="C171" s="18"/>
      <c r="D171" s="68">
        <v>831621200366077</v>
      </c>
      <c r="E171" s="2">
        <f>CAZUL!B168</f>
        <v>0</v>
      </c>
      <c r="F171" s="29">
        <f>CAZUL!N168</f>
        <v>0</v>
      </c>
      <c r="G171" s="18" t="str">
        <f>DESPESAS!D$2</f>
        <v>UPA DUQUE II</v>
      </c>
      <c r="H171" s="47" t="e">
        <f>VLOOKUP(I171,FORNECEDOR!$A$1:$B$447,2,FALSE)</f>
        <v>#N/A</v>
      </c>
      <c r="I171" s="50">
        <f>CAZUL!E168</f>
        <v>0</v>
      </c>
      <c r="J171" s="25" t="e">
        <f>VLOOKUP(AA171,DESPESAS!$A$2:$B$326,2,FALSE)</f>
        <v>#N/A</v>
      </c>
      <c r="K171" s="25" t="e">
        <f>VLOOKUP(AA171,DESPESAS!$A$2:$C$336,3,FALSE)</f>
        <v>#N/A</v>
      </c>
      <c r="L171" s="19">
        <f>CAZUL!F168</f>
        <v>0</v>
      </c>
      <c r="M171" s="44">
        <f>CAZUL!G168</f>
        <v>0</v>
      </c>
      <c r="N171" s="19">
        <f>CAZUL!H168</f>
        <v>0</v>
      </c>
      <c r="O171" s="2" t="str">
        <f>DESPESAS!E$2</f>
        <v>BANCO DO BRASIL</v>
      </c>
      <c r="P171" s="18"/>
      <c r="AA171" s="48">
        <f>CAZUL!C168</f>
        <v>0</v>
      </c>
    </row>
    <row r="172" spans="2:16384" ht="12.75" hidden="1" customHeight="1" x14ac:dyDescent="0.25">
      <c r="B172" s="17" t="s">
        <v>88</v>
      </c>
      <c r="C172" s="18"/>
      <c r="D172" s="68">
        <v>831621200366078</v>
      </c>
      <c r="E172" s="2">
        <f>CAZUL!B169</f>
        <v>0</v>
      </c>
      <c r="F172" s="29">
        <f>CAZUL!N169</f>
        <v>0</v>
      </c>
      <c r="G172" s="18" t="str">
        <f>DESPESAS!D$2</f>
        <v>UPA DUQUE II</v>
      </c>
      <c r="H172" s="47" t="e">
        <f>VLOOKUP(I172,FORNECEDOR!$A$1:$B$447,2,FALSE)</f>
        <v>#N/A</v>
      </c>
      <c r="I172" s="50">
        <f>CAZUL!E169</f>
        <v>0</v>
      </c>
      <c r="J172" s="25" t="e">
        <f>VLOOKUP(AA172,DESPESAS!$A$2:$B$326,2,FALSE)</f>
        <v>#N/A</v>
      </c>
      <c r="K172" s="25" t="e">
        <f>VLOOKUP(AA172,DESPESAS!$A$2:$C$336,3,FALSE)</f>
        <v>#N/A</v>
      </c>
      <c r="L172" s="19">
        <f>CAZUL!F169</f>
        <v>0</v>
      </c>
      <c r="M172" s="44">
        <f>CAZUL!G169</f>
        <v>0</v>
      </c>
      <c r="N172" s="19">
        <f>CAZUL!H169</f>
        <v>0</v>
      </c>
      <c r="O172" s="2" t="str">
        <f>DESPESAS!E$2</f>
        <v>BANCO DO BRASIL</v>
      </c>
      <c r="P172" s="18"/>
      <c r="AA172" s="48">
        <f>CAZUL!C169</f>
        <v>0</v>
      </c>
    </row>
    <row r="173" spans="2:16384" ht="12.75" hidden="1" customHeight="1" x14ac:dyDescent="0.25">
      <c r="B173" s="17" t="s">
        <v>88</v>
      </c>
      <c r="C173" s="18"/>
      <c r="D173" s="68">
        <v>831621200366079</v>
      </c>
      <c r="E173" s="2">
        <f>CAZUL!B170</f>
        <v>0</v>
      </c>
      <c r="F173" s="29">
        <f>CAZUL!N170</f>
        <v>0</v>
      </c>
      <c r="G173" s="18" t="str">
        <f>DESPESAS!D$2</f>
        <v>UPA DUQUE II</v>
      </c>
      <c r="H173" s="47" t="e">
        <f>VLOOKUP(I173,FORNECEDOR!$A$1:$B$447,2,FALSE)</f>
        <v>#N/A</v>
      </c>
      <c r="I173" s="50">
        <f>CAZUL!E170</f>
        <v>0</v>
      </c>
      <c r="J173" s="25" t="e">
        <f>VLOOKUP(AA173,DESPESAS!$A$2:$B$326,2,FALSE)</f>
        <v>#N/A</v>
      </c>
      <c r="K173" s="25" t="e">
        <f>VLOOKUP(AA173,DESPESAS!$A$2:$C$336,3,FALSE)</f>
        <v>#N/A</v>
      </c>
      <c r="L173" s="19">
        <f>CAZUL!F170</f>
        <v>0</v>
      </c>
      <c r="M173" s="44">
        <f>CAZUL!G170</f>
        <v>0</v>
      </c>
      <c r="N173" s="19">
        <f>CAZUL!H170</f>
        <v>0</v>
      </c>
      <c r="O173" s="2" t="str">
        <f>DESPESAS!E$2</f>
        <v>BANCO DO BRASIL</v>
      </c>
      <c r="P173" s="18"/>
      <c r="AA173" s="48">
        <f>CAZUL!C170</f>
        <v>0</v>
      </c>
    </row>
    <row r="174" spans="2:16384" ht="12.75" hidden="1" customHeight="1" x14ac:dyDescent="0.25">
      <c r="B174" s="17" t="s">
        <v>88</v>
      </c>
      <c r="C174" s="18" t="s">
        <v>946</v>
      </c>
      <c r="D174" s="68">
        <v>551523000238613</v>
      </c>
      <c r="E174" s="2">
        <f>CAZUL!B171</f>
        <v>0</v>
      </c>
      <c r="F174" s="29">
        <f>CAZUL!N171</f>
        <v>0</v>
      </c>
      <c r="G174" s="18" t="str">
        <f>DESPESAS!D$2</f>
        <v>UPA DUQUE II</v>
      </c>
      <c r="H174" s="47" t="e">
        <f>VLOOKUP(I174,FORNECEDOR!$A$1:$B$447,2,FALSE)</f>
        <v>#N/A</v>
      </c>
      <c r="I174" s="50">
        <f>CAZUL!E171</f>
        <v>0</v>
      </c>
      <c r="J174" s="25" t="e">
        <f>VLOOKUP(AA174,DESPESAS!$A$2:$B$326,2,FALSE)</f>
        <v>#N/A</v>
      </c>
      <c r="K174" s="25" t="e">
        <f>VLOOKUP(AA174,DESPESAS!$A$2:$C$336,3,FALSE)</f>
        <v>#N/A</v>
      </c>
      <c r="L174" s="19">
        <f>CAZUL!F171</f>
        <v>0</v>
      </c>
      <c r="M174" s="44">
        <f>CAZUL!G171</f>
        <v>0</v>
      </c>
      <c r="N174" s="19">
        <f>CAZUL!H171</f>
        <v>0</v>
      </c>
      <c r="O174" s="2" t="str">
        <f>DESPESAS!E$2</f>
        <v>BANCO DO BRASIL</v>
      </c>
      <c r="P174" s="18"/>
      <c r="AA174" s="48">
        <f>CAZUL!C171</f>
        <v>0</v>
      </c>
    </row>
    <row r="175" spans="2:16384" ht="12.75" hidden="1" customHeight="1" x14ac:dyDescent="0.25">
      <c r="B175" s="17" t="s">
        <v>88</v>
      </c>
      <c r="C175" s="18"/>
      <c r="D175" s="68">
        <v>831621200366080</v>
      </c>
      <c r="E175" s="2">
        <f>CAZUL!B172</f>
        <v>0</v>
      </c>
      <c r="F175" s="29">
        <f>CAZUL!N172</f>
        <v>0</v>
      </c>
      <c r="G175" s="18" t="str">
        <f>DESPESAS!D$2</f>
        <v>UPA DUQUE II</v>
      </c>
      <c r="H175" s="47" t="e">
        <f>VLOOKUP(I175,FORNECEDOR!$A$1:$B$447,2,FALSE)</f>
        <v>#N/A</v>
      </c>
      <c r="I175" s="50">
        <f>CAZUL!E172</f>
        <v>0</v>
      </c>
      <c r="J175" s="25" t="e">
        <f>VLOOKUP(AA175,DESPESAS!$A$2:$B$326,2,FALSE)</f>
        <v>#N/A</v>
      </c>
      <c r="K175" s="25" t="e">
        <f>VLOOKUP(AA175,DESPESAS!$A$2:$C$336,3,FALSE)</f>
        <v>#N/A</v>
      </c>
      <c r="L175" s="19">
        <f>CAZUL!F172</f>
        <v>0</v>
      </c>
      <c r="M175" s="44">
        <f>CAZUL!G172</f>
        <v>0</v>
      </c>
      <c r="N175" s="19">
        <f>CAZUL!H172</f>
        <v>0</v>
      </c>
      <c r="O175" s="2" t="str">
        <f>DESPESAS!E$2</f>
        <v>BANCO DO BRASIL</v>
      </c>
      <c r="P175" s="18"/>
      <c r="AA175" s="48">
        <f>CAZUL!C172</f>
        <v>0</v>
      </c>
    </row>
    <row r="176" spans="2:16384" ht="12.75" hidden="1" customHeight="1" x14ac:dyDescent="0.25">
      <c r="B176" s="17" t="s">
        <v>88</v>
      </c>
      <c r="C176" s="18"/>
      <c r="D176" s="68">
        <v>831621200366081</v>
      </c>
      <c r="E176" s="2">
        <f>CAZUL!B173</f>
        <v>0</v>
      </c>
      <c r="F176" s="29">
        <f>CAZUL!N173</f>
        <v>0</v>
      </c>
      <c r="G176" s="18" t="str">
        <f>DESPESAS!D$2</f>
        <v>UPA DUQUE II</v>
      </c>
      <c r="H176" s="47" t="e">
        <f>VLOOKUP(I176,FORNECEDOR!$A$1:$B$447,2,FALSE)</f>
        <v>#N/A</v>
      </c>
      <c r="I176" s="50">
        <f>CAZUL!E173</f>
        <v>0</v>
      </c>
      <c r="J176" s="25" t="e">
        <f>VLOOKUP(AA176,DESPESAS!$A$2:$B$326,2,FALSE)</f>
        <v>#N/A</v>
      </c>
      <c r="K176" s="25" t="e">
        <f>VLOOKUP(AA176,DESPESAS!$A$2:$C$336,3,FALSE)</f>
        <v>#N/A</v>
      </c>
      <c r="L176" s="19">
        <f>CAZUL!F173</f>
        <v>0</v>
      </c>
      <c r="M176" s="44">
        <f>CAZUL!G173</f>
        <v>0</v>
      </c>
      <c r="N176" s="19">
        <f>CAZUL!H173</f>
        <v>0</v>
      </c>
      <c r="O176" s="2" t="str">
        <f>DESPESAS!E$2</f>
        <v>BANCO DO BRASIL</v>
      </c>
      <c r="P176" s="18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48">
        <f>CAZUL!C173</f>
        <v>0</v>
      </c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6"/>
      <c r="XDP176" s="6"/>
      <c r="XDQ176" s="6"/>
      <c r="XDR176" s="6"/>
      <c r="XDS176" s="6"/>
      <c r="XDT176" s="6"/>
      <c r="XDU176" s="6"/>
      <c r="XDV176" s="6"/>
      <c r="XDW176" s="6"/>
      <c r="XDX176" s="6"/>
      <c r="XDY176" s="6"/>
      <c r="XDZ176" s="6"/>
      <c r="XEA176" s="6"/>
      <c r="XEB176" s="6"/>
      <c r="XEC176" s="6"/>
      <c r="XED176" s="6"/>
      <c r="XEE176" s="6"/>
      <c r="XEF176" s="6"/>
      <c r="XEG176" s="6"/>
      <c r="XEH176" s="6"/>
      <c r="XEI176" s="6"/>
      <c r="XEJ176" s="6"/>
      <c r="XEK176" s="6"/>
      <c r="XEL176" s="6"/>
      <c r="XEM176" s="6"/>
      <c r="XEN176" s="6"/>
      <c r="XEO176" s="6"/>
      <c r="XEP176" s="6"/>
      <c r="XEQ176" s="6"/>
      <c r="XER176" s="6"/>
      <c r="XES176" s="6"/>
      <c r="XET176" s="6"/>
      <c r="XEU176" s="6"/>
      <c r="XEV176" s="6"/>
      <c r="XEW176" s="6"/>
      <c r="XEX176" s="6"/>
      <c r="XEY176" s="6"/>
      <c r="XEZ176" s="6"/>
      <c r="XFA176" s="6"/>
      <c r="XFB176" s="6"/>
      <c r="XFC176" s="6"/>
      <c r="XFD176" s="6"/>
    </row>
    <row r="177" spans="2:27" ht="12.75" hidden="1" customHeight="1" x14ac:dyDescent="0.25">
      <c r="B177" s="17" t="s">
        <v>88</v>
      </c>
      <c r="C177" s="18" t="s">
        <v>945</v>
      </c>
      <c r="D177" s="68">
        <v>61202</v>
      </c>
      <c r="E177" s="2">
        <f>CAZUL!B174</f>
        <v>0</v>
      </c>
      <c r="F177" s="29">
        <f>CAZUL!N174</f>
        <v>0</v>
      </c>
      <c r="G177" s="18" t="str">
        <f>DESPESAS!D$2</f>
        <v>UPA DUQUE II</v>
      </c>
      <c r="H177" s="47" t="e">
        <f>VLOOKUP(I177,FORNECEDOR!$A$1:$B$447,2,FALSE)</f>
        <v>#N/A</v>
      </c>
      <c r="I177" s="50">
        <f>CAZUL!E174</f>
        <v>0</v>
      </c>
      <c r="J177" s="25" t="e">
        <f>VLOOKUP(AA177,DESPESAS!$A$2:$B$326,2,FALSE)</f>
        <v>#N/A</v>
      </c>
      <c r="K177" s="25" t="e">
        <f>VLOOKUP(AA177,DESPESAS!$A$2:$C$336,3,FALSE)</f>
        <v>#N/A</v>
      </c>
      <c r="L177" s="19">
        <f>CAZUL!F174</f>
        <v>0</v>
      </c>
      <c r="M177" s="44">
        <f>CAZUL!G174</f>
        <v>0</v>
      </c>
      <c r="N177" s="19">
        <f>CAZUL!H174</f>
        <v>0</v>
      </c>
      <c r="O177" s="2" t="str">
        <f>DESPESAS!E$2</f>
        <v>BANCO DO BRASIL</v>
      </c>
      <c r="P177" s="18"/>
      <c r="AA177" s="48">
        <f>CAZUL!C174</f>
        <v>0</v>
      </c>
    </row>
    <row r="178" spans="2:27" ht="12.75" hidden="1" customHeight="1" x14ac:dyDescent="0.25">
      <c r="B178" s="17" t="s">
        <v>88</v>
      </c>
      <c r="C178" s="18" t="s">
        <v>945</v>
      </c>
      <c r="D178" s="68">
        <v>61201</v>
      </c>
      <c r="E178" s="2">
        <f>CAZUL!B175</f>
        <v>0</v>
      </c>
      <c r="F178" s="29">
        <f>CAZUL!N175</f>
        <v>0</v>
      </c>
      <c r="G178" s="18" t="str">
        <f>DESPESAS!D$2</f>
        <v>UPA DUQUE II</v>
      </c>
      <c r="H178" s="47" t="e">
        <f>VLOOKUP(I178,FORNECEDOR!$A$1:$B$447,2,FALSE)</f>
        <v>#N/A</v>
      </c>
      <c r="I178" s="50">
        <f>CAZUL!E175</f>
        <v>0</v>
      </c>
      <c r="J178" s="25" t="e">
        <f>VLOOKUP(AA178,DESPESAS!$A$2:$B$326,2,FALSE)</f>
        <v>#N/A</v>
      </c>
      <c r="K178" s="25" t="e">
        <f>VLOOKUP(AA178,DESPESAS!$A$2:$C$336,3,FALSE)</f>
        <v>#N/A</v>
      </c>
      <c r="L178" s="19">
        <f>CAZUL!F175</f>
        <v>0</v>
      </c>
      <c r="M178" s="44">
        <f>CAZUL!G175</f>
        <v>0</v>
      </c>
      <c r="N178" s="19">
        <f>CAZUL!H175</f>
        <v>0</v>
      </c>
      <c r="O178" s="2" t="str">
        <f>DESPESAS!E$2</f>
        <v>BANCO DO BRASIL</v>
      </c>
      <c r="P178" s="18"/>
      <c r="AA178" s="48">
        <f>CAZUL!C175</f>
        <v>0</v>
      </c>
    </row>
    <row r="179" spans="2:27" ht="12.75" hidden="1" customHeight="1" x14ac:dyDescent="0.25">
      <c r="B179" s="17" t="s">
        <v>88</v>
      </c>
      <c r="C179" s="18" t="s">
        <v>945</v>
      </c>
      <c r="D179" s="68">
        <v>61201</v>
      </c>
      <c r="E179" s="2">
        <f>CAZUL!B176</f>
        <v>0</v>
      </c>
      <c r="F179" s="29">
        <f>CAZUL!N176</f>
        <v>0</v>
      </c>
      <c r="G179" s="18" t="str">
        <f>DESPESAS!D$2</f>
        <v>UPA DUQUE II</v>
      </c>
      <c r="H179" s="47" t="e">
        <f>VLOOKUP(I179,FORNECEDOR!$A$1:$B$447,2,FALSE)</f>
        <v>#N/A</v>
      </c>
      <c r="I179" s="50">
        <f>CAZUL!E176</f>
        <v>0</v>
      </c>
      <c r="J179" s="25" t="e">
        <f>VLOOKUP(AA179,DESPESAS!$A$2:$B$326,2,FALSE)</f>
        <v>#N/A</v>
      </c>
      <c r="K179" s="25" t="e">
        <f>VLOOKUP(AA179,DESPESAS!$A$2:$C$336,3,FALSE)</f>
        <v>#N/A</v>
      </c>
      <c r="L179" s="19">
        <f>CAZUL!F176</f>
        <v>0</v>
      </c>
      <c r="M179" s="44">
        <f>CAZUL!G176</f>
        <v>0</v>
      </c>
      <c r="N179" s="19">
        <f>CAZUL!H176</f>
        <v>0</v>
      </c>
      <c r="O179" s="2" t="str">
        <f>DESPESAS!E$2</f>
        <v>BANCO DO BRASIL</v>
      </c>
      <c r="P179" s="18"/>
      <c r="AA179" s="48">
        <f>CAZUL!C176</f>
        <v>0</v>
      </c>
    </row>
    <row r="180" spans="2:27" ht="12.75" hidden="1" customHeight="1" x14ac:dyDescent="0.25">
      <c r="B180" s="17" t="s">
        <v>88</v>
      </c>
      <c r="C180" s="18"/>
      <c r="D180" s="68">
        <v>891641200320160</v>
      </c>
      <c r="E180" s="2">
        <f>CAZUL!B177</f>
        <v>0</v>
      </c>
      <c r="F180" s="29">
        <f>CAZUL!N177</f>
        <v>0</v>
      </c>
      <c r="G180" s="18" t="str">
        <f>DESPESAS!D$2</f>
        <v>UPA DUQUE II</v>
      </c>
      <c r="H180" s="47" t="e">
        <f>VLOOKUP(I180,FORNECEDOR!$A$1:$B$447,2,FALSE)</f>
        <v>#N/A</v>
      </c>
      <c r="I180" s="50">
        <f>CAZUL!E177</f>
        <v>0</v>
      </c>
      <c r="J180" s="25" t="e">
        <f>VLOOKUP(AA180,DESPESAS!$A$2:$B$326,2,FALSE)</f>
        <v>#N/A</v>
      </c>
      <c r="K180" s="25" t="e">
        <f>VLOOKUP(AA180,DESPESAS!$A$2:$C$336,3,FALSE)</f>
        <v>#N/A</v>
      </c>
      <c r="L180" s="19">
        <f>CAZUL!F177</f>
        <v>0</v>
      </c>
      <c r="M180" s="44">
        <f>CAZUL!G177</f>
        <v>0</v>
      </c>
      <c r="N180" s="19">
        <f>CAZUL!H177</f>
        <v>0</v>
      </c>
      <c r="O180" s="2" t="str">
        <f>DESPESAS!E$2</f>
        <v>BANCO DO BRASIL</v>
      </c>
      <c r="P180" s="18"/>
      <c r="AA180" s="48">
        <f>CAZUL!C177</f>
        <v>0</v>
      </c>
    </row>
    <row r="181" spans="2:27" ht="12.75" hidden="1" customHeight="1" x14ac:dyDescent="0.25">
      <c r="B181" s="17" t="s">
        <v>88</v>
      </c>
      <c r="C181" s="18"/>
      <c r="D181" s="68">
        <v>891641200320161</v>
      </c>
      <c r="E181" s="2">
        <f>CAZUL!B178</f>
        <v>0</v>
      </c>
      <c r="F181" s="29">
        <f>CAZUL!N178</f>
        <v>0</v>
      </c>
      <c r="G181" s="18" t="str">
        <f>DESPESAS!D$2</f>
        <v>UPA DUQUE II</v>
      </c>
      <c r="H181" s="47" t="e">
        <f>VLOOKUP(I181,FORNECEDOR!$A$1:$B$447,2,FALSE)</f>
        <v>#N/A</v>
      </c>
      <c r="I181" s="50">
        <f>CAZUL!E178</f>
        <v>0</v>
      </c>
      <c r="J181" s="25" t="e">
        <f>VLOOKUP(AA181,DESPESAS!$A$2:$B$326,2,FALSE)</f>
        <v>#N/A</v>
      </c>
      <c r="K181" s="25" t="e">
        <f>VLOOKUP(AA181,DESPESAS!$A$2:$C$336,3,FALSE)</f>
        <v>#N/A</v>
      </c>
      <c r="L181" s="19">
        <f>CAZUL!F178</f>
        <v>0</v>
      </c>
      <c r="M181" s="44">
        <f>CAZUL!G178</f>
        <v>0</v>
      </c>
      <c r="N181" s="19">
        <f>CAZUL!H178</f>
        <v>0</v>
      </c>
      <c r="O181" s="2" t="str">
        <f>DESPESAS!E$2</f>
        <v>BANCO DO BRASIL</v>
      </c>
      <c r="P181" s="18"/>
      <c r="AA181" s="48">
        <f>CAZUL!C178</f>
        <v>0</v>
      </c>
    </row>
    <row r="182" spans="2:27" ht="12.75" hidden="1" customHeight="1" x14ac:dyDescent="0.25">
      <c r="B182" s="17" t="s">
        <v>88</v>
      </c>
      <c r="C182" s="18" t="s">
        <v>947</v>
      </c>
      <c r="D182" s="68">
        <v>61501</v>
      </c>
      <c r="E182" s="2">
        <f>CAZUL!B179</f>
        <v>0</v>
      </c>
      <c r="F182" s="29">
        <f>CAZUL!N179</f>
        <v>0</v>
      </c>
      <c r="G182" s="18" t="str">
        <f>DESPESAS!D$2</f>
        <v>UPA DUQUE II</v>
      </c>
      <c r="H182" s="47" t="e">
        <f>VLOOKUP(I182,FORNECEDOR!$A$1:$B$447,2,FALSE)</f>
        <v>#N/A</v>
      </c>
      <c r="I182" s="50">
        <f>CAZUL!E179</f>
        <v>0</v>
      </c>
      <c r="J182" s="25" t="e">
        <f>VLOOKUP(AA182,DESPESAS!$A$2:$B$326,2,FALSE)</f>
        <v>#N/A</v>
      </c>
      <c r="K182" s="25" t="e">
        <f>VLOOKUP(AA182,DESPESAS!$A$2:$C$336,3,FALSE)</f>
        <v>#N/A</v>
      </c>
      <c r="L182" s="19">
        <f>CAZUL!F179</f>
        <v>0</v>
      </c>
      <c r="M182" s="44">
        <f>CAZUL!G179</f>
        <v>0</v>
      </c>
      <c r="N182" s="19">
        <f>CAZUL!H179</f>
        <v>0</v>
      </c>
      <c r="O182" s="2" t="str">
        <f>DESPESAS!E$2</f>
        <v>BANCO DO BRASIL</v>
      </c>
      <c r="P182" s="18"/>
      <c r="AA182" s="48">
        <f>CAZUL!C179</f>
        <v>0</v>
      </c>
    </row>
    <row r="183" spans="2:27" ht="12.75" hidden="1" customHeight="1" x14ac:dyDescent="0.25">
      <c r="B183" s="17" t="s">
        <v>88</v>
      </c>
      <c r="C183" s="18"/>
      <c r="D183" s="68">
        <v>881670902139384</v>
      </c>
      <c r="E183" s="2">
        <f>CAZUL!B180</f>
        <v>0</v>
      </c>
      <c r="F183" s="29">
        <f>CAZUL!N180</f>
        <v>0</v>
      </c>
      <c r="G183" s="18" t="str">
        <f>DESPESAS!D$2</f>
        <v>UPA DUQUE II</v>
      </c>
      <c r="H183" s="47" t="e">
        <f>VLOOKUP(I183,FORNECEDOR!$A$1:$B$447,2,FALSE)</f>
        <v>#N/A</v>
      </c>
      <c r="I183" s="50">
        <f>CAZUL!E180</f>
        <v>0</v>
      </c>
      <c r="J183" s="25" t="e">
        <f>VLOOKUP(AA183,DESPESAS!$A$2:$B$326,2,FALSE)</f>
        <v>#N/A</v>
      </c>
      <c r="K183" s="25" t="e">
        <f>VLOOKUP(AA183,DESPESAS!$A$2:$C$336,3,FALSE)</f>
        <v>#N/A</v>
      </c>
      <c r="L183" s="19">
        <f>CAZUL!F180</f>
        <v>0</v>
      </c>
      <c r="M183" s="44">
        <f>CAZUL!G180</f>
        <v>0</v>
      </c>
      <c r="N183" s="19">
        <f>CAZUL!H180</f>
        <v>0</v>
      </c>
      <c r="O183" s="2" t="str">
        <f>DESPESAS!E$2</f>
        <v>BANCO DO BRASIL</v>
      </c>
      <c r="P183" s="18"/>
      <c r="AA183" s="48">
        <f>CAZUL!C180</f>
        <v>0</v>
      </c>
    </row>
    <row r="184" spans="2:27" ht="12.75" hidden="1" customHeight="1" x14ac:dyDescent="0.25">
      <c r="B184" s="17" t="s">
        <v>88</v>
      </c>
      <c r="C184" s="18"/>
      <c r="D184" s="68"/>
      <c r="E184" s="2">
        <f>CAZUL!B181</f>
        <v>0</v>
      </c>
      <c r="F184" s="29">
        <f>CAZUL!N181</f>
        <v>0</v>
      </c>
      <c r="G184" s="18" t="str">
        <f>DESPESAS!D$2</f>
        <v>UPA DUQUE II</v>
      </c>
      <c r="H184" s="47" t="e">
        <f>VLOOKUP(I184,FORNECEDOR!$A$1:$B$447,2,FALSE)</f>
        <v>#N/A</v>
      </c>
      <c r="I184" s="50">
        <f>CAZUL!E181</f>
        <v>0</v>
      </c>
      <c r="J184" s="25" t="e">
        <f>VLOOKUP(AA184,DESPESAS!$A$2:$B$326,2,FALSE)</f>
        <v>#N/A</v>
      </c>
      <c r="K184" s="25" t="e">
        <f>VLOOKUP(AA184,DESPESAS!$A$2:$C$336,3,FALSE)</f>
        <v>#N/A</v>
      </c>
      <c r="L184" s="19">
        <f>CAZUL!F181</f>
        <v>0</v>
      </c>
      <c r="M184" s="44">
        <f>CAZUL!G181</f>
        <v>0</v>
      </c>
      <c r="N184" s="19">
        <f>CAZUL!H181</f>
        <v>0</v>
      </c>
      <c r="O184" s="2" t="str">
        <f>DESPESAS!E$2</f>
        <v>BANCO DO BRASIL</v>
      </c>
      <c r="P184" s="18"/>
      <c r="AA184" s="48">
        <f>CAZUL!C181</f>
        <v>0</v>
      </c>
    </row>
    <row r="185" spans="2:27" ht="12.75" hidden="1" customHeight="1" x14ac:dyDescent="0.25">
      <c r="B185" s="17" t="s">
        <v>88</v>
      </c>
      <c r="C185" s="18"/>
      <c r="D185" s="68"/>
      <c r="E185" s="2">
        <f>CAZUL!B182</f>
        <v>0</v>
      </c>
      <c r="F185" s="29">
        <f>CAZUL!N182</f>
        <v>0</v>
      </c>
      <c r="G185" s="18" t="str">
        <f>DESPESAS!D$2</f>
        <v>UPA DUQUE II</v>
      </c>
      <c r="H185" s="47" t="e">
        <f>VLOOKUP(I185,FORNECEDOR!$A$1:$B$447,2,FALSE)</f>
        <v>#N/A</v>
      </c>
      <c r="I185" s="50">
        <f>CAZUL!E182</f>
        <v>0</v>
      </c>
      <c r="J185" s="25" t="e">
        <f>VLOOKUP(AA185,DESPESAS!$A$2:$B$326,2,FALSE)</f>
        <v>#N/A</v>
      </c>
      <c r="K185" s="25" t="e">
        <f>VLOOKUP(AA185,DESPESAS!$A$2:$C$336,3,FALSE)</f>
        <v>#N/A</v>
      </c>
      <c r="L185" s="19">
        <f>CAZUL!F182</f>
        <v>0</v>
      </c>
      <c r="M185" s="44">
        <f>CAZUL!G182</f>
        <v>0</v>
      </c>
      <c r="N185" s="19">
        <f>CAZUL!H182</f>
        <v>0</v>
      </c>
      <c r="O185" s="2" t="str">
        <f>DESPESAS!E$2</f>
        <v>BANCO DO BRASIL</v>
      </c>
      <c r="P185" s="18"/>
      <c r="AA185" s="48">
        <f>CAZUL!C182</f>
        <v>0</v>
      </c>
    </row>
    <row r="186" spans="2:27" ht="12.75" hidden="1" customHeight="1" x14ac:dyDescent="0.25">
      <c r="B186" s="17" t="s">
        <v>88</v>
      </c>
      <c r="C186" s="18"/>
      <c r="D186" s="68"/>
      <c r="E186" s="2">
        <f>CAZUL!B183</f>
        <v>0</v>
      </c>
      <c r="F186" s="29">
        <f>CAZUL!N183</f>
        <v>0</v>
      </c>
      <c r="G186" s="18" t="str">
        <f>DESPESAS!D$2</f>
        <v>UPA DUQUE II</v>
      </c>
      <c r="H186" s="47" t="e">
        <f>VLOOKUP(I186,FORNECEDOR!$A$1:$B$447,2,FALSE)</f>
        <v>#N/A</v>
      </c>
      <c r="I186" s="50">
        <f>CAZUL!E183</f>
        <v>0</v>
      </c>
      <c r="J186" s="25" t="e">
        <f>VLOOKUP(AA186,DESPESAS!$A$2:$B$326,2,FALSE)</f>
        <v>#N/A</v>
      </c>
      <c r="K186" s="25" t="e">
        <f>VLOOKUP(AA186,DESPESAS!$A$2:$C$336,3,FALSE)</f>
        <v>#N/A</v>
      </c>
      <c r="L186" s="19">
        <f>CAZUL!F183</f>
        <v>0</v>
      </c>
      <c r="M186" s="44">
        <f>CAZUL!G183</f>
        <v>0</v>
      </c>
      <c r="N186" s="19">
        <f>CAZUL!H183</f>
        <v>0</v>
      </c>
      <c r="O186" s="2" t="str">
        <f>DESPESAS!E$2</f>
        <v>BANCO DO BRASIL</v>
      </c>
      <c r="P186" s="18"/>
      <c r="AA186" s="48">
        <f>CAZUL!C183</f>
        <v>0</v>
      </c>
    </row>
    <row r="187" spans="2:27" ht="12.75" hidden="1" customHeight="1" x14ac:dyDescent="0.25">
      <c r="B187" s="17" t="s">
        <v>88</v>
      </c>
      <c r="C187" s="18"/>
      <c r="D187" s="68"/>
      <c r="E187" s="2">
        <f>CAZUL!B184</f>
        <v>0</v>
      </c>
      <c r="F187" s="29">
        <f>CAZUL!N184</f>
        <v>0</v>
      </c>
      <c r="G187" s="18" t="str">
        <f>DESPESAS!D$2</f>
        <v>UPA DUQUE II</v>
      </c>
      <c r="H187" s="47" t="e">
        <f>VLOOKUP(I187,FORNECEDOR!$A$1:$B$447,2,FALSE)</f>
        <v>#N/A</v>
      </c>
      <c r="I187" s="50">
        <f>CAZUL!E184</f>
        <v>0</v>
      </c>
      <c r="J187" s="25" t="e">
        <f>VLOOKUP(AA187,DESPESAS!$A$2:$B$326,2,FALSE)</f>
        <v>#N/A</v>
      </c>
      <c r="K187" s="25" t="e">
        <f>VLOOKUP(AA187,DESPESAS!$A$2:$C$336,3,FALSE)</f>
        <v>#N/A</v>
      </c>
      <c r="L187" s="19">
        <f>CAZUL!F184</f>
        <v>0</v>
      </c>
      <c r="M187" s="44">
        <f>CAZUL!G184</f>
        <v>0</v>
      </c>
      <c r="N187" s="19">
        <f>CAZUL!H184</f>
        <v>0</v>
      </c>
      <c r="O187" s="2" t="str">
        <f>DESPESAS!E$2</f>
        <v>BANCO DO BRASIL</v>
      </c>
      <c r="P187" s="18"/>
      <c r="AA187" s="48">
        <f>CAZUL!C184</f>
        <v>0</v>
      </c>
    </row>
    <row r="188" spans="2:27" ht="12.75" hidden="1" customHeight="1" x14ac:dyDescent="0.25">
      <c r="B188" s="17" t="s">
        <v>88</v>
      </c>
      <c r="C188" s="18"/>
      <c r="D188" s="68"/>
      <c r="E188" s="2">
        <f>CAZUL!B185</f>
        <v>0</v>
      </c>
      <c r="F188" s="29">
        <f>CAZUL!N185</f>
        <v>0</v>
      </c>
      <c r="G188" s="18" t="str">
        <f>DESPESAS!D$2</f>
        <v>UPA DUQUE II</v>
      </c>
      <c r="H188" s="47" t="e">
        <f>VLOOKUP(I188,FORNECEDOR!$A$1:$B$447,2,FALSE)</f>
        <v>#N/A</v>
      </c>
      <c r="I188" s="50">
        <f>CAZUL!E185</f>
        <v>0</v>
      </c>
      <c r="J188" s="25" t="e">
        <f>VLOOKUP(AA188,DESPESAS!$A$2:$B$326,2,FALSE)</f>
        <v>#N/A</v>
      </c>
      <c r="K188" s="25" t="e">
        <f>VLOOKUP(AA188,DESPESAS!$A$2:$C$336,3,FALSE)</f>
        <v>#N/A</v>
      </c>
      <c r="L188" s="19">
        <f>CAZUL!F185</f>
        <v>0</v>
      </c>
      <c r="M188" s="44">
        <f>CAZUL!G185</f>
        <v>0</v>
      </c>
      <c r="N188" s="19">
        <f>CAZUL!H185</f>
        <v>0</v>
      </c>
      <c r="O188" s="2" t="str">
        <f>DESPESAS!E$2</f>
        <v>BANCO DO BRASIL</v>
      </c>
      <c r="P188" s="18"/>
      <c r="AA188" s="48">
        <f>CAZUL!C185</f>
        <v>0</v>
      </c>
    </row>
    <row r="189" spans="2:27" ht="12.75" hidden="1" customHeight="1" x14ac:dyDescent="0.25">
      <c r="B189" s="17" t="s">
        <v>88</v>
      </c>
      <c r="C189" s="18" t="s">
        <v>945</v>
      </c>
      <c r="D189" s="68">
        <v>61603</v>
      </c>
      <c r="E189" s="2">
        <f>CAZUL!B186</f>
        <v>0</v>
      </c>
      <c r="F189" s="29">
        <f>CAZUL!N186</f>
        <v>0</v>
      </c>
      <c r="G189" s="18" t="str">
        <f>DESPESAS!D$2</f>
        <v>UPA DUQUE II</v>
      </c>
      <c r="H189" s="47" t="e">
        <f>VLOOKUP(I189,FORNECEDOR!$A$1:$B$447,2,FALSE)</f>
        <v>#N/A</v>
      </c>
      <c r="I189" s="50">
        <f>CAZUL!E186</f>
        <v>0</v>
      </c>
      <c r="J189" s="25" t="e">
        <f>VLOOKUP(AA189,DESPESAS!$A$2:$B$326,2,FALSE)</f>
        <v>#N/A</v>
      </c>
      <c r="K189" s="25" t="e">
        <f>VLOOKUP(AA189,DESPESAS!$A$2:$C$336,3,FALSE)</f>
        <v>#N/A</v>
      </c>
      <c r="L189" s="19">
        <f>CAZUL!F186</f>
        <v>0</v>
      </c>
      <c r="M189" s="44">
        <f>CAZUL!G186</f>
        <v>0</v>
      </c>
      <c r="N189" s="19">
        <f>CAZUL!H186</f>
        <v>0</v>
      </c>
      <c r="O189" s="2" t="str">
        <f>DESPESAS!E$2</f>
        <v>BANCO DO BRASIL</v>
      </c>
      <c r="P189" s="18"/>
      <c r="AA189" s="48">
        <f>CAZUL!C186</f>
        <v>0</v>
      </c>
    </row>
    <row r="190" spans="2:27" ht="12.75" hidden="1" customHeight="1" x14ac:dyDescent="0.25">
      <c r="B190" s="17" t="s">
        <v>88</v>
      </c>
      <c r="C190" s="18"/>
      <c r="D190" s="68">
        <v>12067540450101</v>
      </c>
      <c r="E190" s="2">
        <f>CAZUL!B187</f>
        <v>0</v>
      </c>
      <c r="F190" s="29">
        <f>CAZUL!N187</f>
        <v>0</v>
      </c>
      <c r="G190" s="18" t="str">
        <f>DESPESAS!D$2</f>
        <v>UPA DUQUE II</v>
      </c>
      <c r="H190" s="47" t="e">
        <f>VLOOKUP(I190,FORNECEDOR!$A$1:$B$447,2,FALSE)</f>
        <v>#N/A</v>
      </c>
      <c r="I190" s="50">
        <f>CAZUL!E187</f>
        <v>0</v>
      </c>
      <c r="J190" s="25" t="e">
        <f>VLOOKUP(AA190,DESPESAS!$A$2:$B$326,2,FALSE)</f>
        <v>#N/A</v>
      </c>
      <c r="K190" s="25" t="e">
        <f>VLOOKUP(AA190,DESPESAS!$A$2:$C$336,3,FALSE)</f>
        <v>#N/A</v>
      </c>
      <c r="L190" s="19">
        <f>CAZUL!F187</f>
        <v>0</v>
      </c>
      <c r="M190" s="44">
        <f>CAZUL!G187</f>
        <v>0</v>
      </c>
      <c r="N190" s="19">
        <f>CAZUL!H187</f>
        <v>0</v>
      </c>
      <c r="O190" s="2" t="str">
        <f>DESPESAS!E$2</f>
        <v>BANCO DO BRASIL</v>
      </c>
      <c r="P190" s="18"/>
      <c r="AA190" s="48">
        <f>CAZUL!C187</f>
        <v>0</v>
      </c>
    </row>
    <row r="191" spans="2:27" ht="12.75" hidden="1" customHeight="1" x14ac:dyDescent="0.25">
      <c r="B191" s="17" t="s">
        <v>88</v>
      </c>
      <c r="C191" s="18"/>
      <c r="D191" s="68">
        <v>831681200364453</v>
      </c>
      <c r="E191" s="2">
        <f>CAZUL!B188</f>
        <v>0</v>
      </c>
      <c r="F191" s="29">
        <f>CAZUL!N188</f>
        <v>0</v>
      </c>
      <c r="G191" s="18" t="str">
        <f>DESPESAS!D$2</f>
        <v>UPA DUQUE II</v>
      </c>
      <c r="H191" s="47" t="e">
        <f>VLOOKUP(I191,FORNECEDOR!$A$1:$B$447,2,FALSE)</f>
        <v>#N/A</v>
      </c>
      <c r="I191" s="50">
        <f>CAZUL!E188</f>
        <v>0</v>
      </c>
      <c r="J191" s="25" t="e">
        <f>VLOOKUP(AA191,DESPESAS!$A$2:$B$326,2,FALSE)</f>
        <v>#N/A</v>
      </c>
      <c r="K191" s="25" t="e">
        <f>VLOOKUP(AA191,DESPESAS!$A$2:$C$336,3,FALSE)</f>
        <v>#N/A</v>
      </c>
      <c r="L191" s="19">
        <f>CAZUL!F188</f>
        <v>0</v>
      </c>
      <c r="M191" s="44">
        <f>CAZUL!G188</f>
        <v>0</v>
      </c>
      <c r="N191" s="19">
        <f>CAZUL!H188</f>
        <v>0</v>
      </c>
      <c r="O191" s="2" t="str">
        <f>DESPESAS!E$2</f>
        <v>BANCO DO BRASIL</v>
      </c>
      <c r="P191" s="18"/>
      <c r="AA191" s="48">
        <f>CAZUL!C188</f>
        <v>0</v>
      </c>
    </row>
    <row r="192" spans="2:27" s="6" customFormat="1" ht="12.75" hidden="1" customHeight="1" x14ac:dyDescent="0.25">
      <c r="B192" s="17" t="s">
        <v>88</v>
      </c>
      <c r="C192" s="18"/>
      <c r="D192" s="68"/>
      <c r="E192" s="2">
        <f>CAZUL!B189</f>
        <v>0</v>
      </c>
      <c r="F192" s="29">
        <f>CAZUL!N189</f>
        <v>0</v>
      </c>
      <c r="G192" s="18" t="str">
        <f>DESPESAS!D$2</f>
        <v>UPA DUQUE II</v>
      </c>
      <c r="H192" s="47" t="e">
        <f>VLOOKUP(I192,FORNECEDOR!$A$1:$B$447,2,FALSE)</f>
        <v>#N/A</v>
      </c>
      <c r="I192" s="50">
        <f>CAZUL!E189</f>
        <v>0</v>
      </c>
      <c r="J192" s="25" t="e">
        <f>VLOOKUP(AA192,DESPESAS!$A$2:$B$326,2,FALSE)</f>
        <v>#N/A</v>
      </c>
      <c r="K192" s="25" t="e">
        <f>VLOOKUP(AA192,DESPESAS!$A$2:$C$336,3,FALSE)</f>
        <v>#N/A</v>
      </c>
      <c r="L192" s="19">
        <f>CAZUL!F189</f>
        <v>0</v>
      </c>
      <c r="M192" s="44">
        <f>CAZUL!G189</f>
        <v>0</v>
      </c>
      <c r="N192" s="19">
        <f>CAZUL!H189</f>
        <v>0</v>
      </c>
      <c r="O192" s="2" t="str">
        <f>DESPESAS!E$2</f>
        <v>BANCO DO BRASIL</v>
      </c>
      <c r="P192" s="18"/>
      <c r="AA192" s="48">
        <f>CAZUL!C189</f>
        <v>0</v>
      </c>
    </row>
    <row r="193" spans="2:27" s="6" customFormat="1" ht="12.75" hidden="1" customHeight="1" x14ac:dyDescent="0.25">
      <c r="B193" s="17" t="s">
        <v>88</v>
      </c>
      <c r="C193" s="18" t="s">
        <v>948</v>
      </c>
      <c r="D193" s="68">
        <v>61702</v>
      </c>
      <c r="E193" s="2">
        <f>CAZUL!B190</f>
        <v>0</v>
      </c>
      <c r="F193" s="29">
        <f>CAZUL!N190</f>
        <v>0</v>
      </c>
      <c r="G193" s="18" t="str">
        <f>DESPESAS!D$2</f>
        <v>UPA DUQUE II</v>
      </c>
      <c r="H193" s="47" t="e">
        <f>VLOOKUP(I193,FORNECEDOR!$A$1:$B$447,2,FALSE)</f>
        <v>#N/A</v>
      </c>
      <c r="I193" s="50">
        <f>CAZUL!E190</f>
        <v>0</v>
      </c>
      <c r="J193" s="25" t="e">
        <f>VLOOKUP(AA193,DESPESAS!$A$2:$B$326,2,FALSE)</f>
        <v>#N/A</v>
      </c>
      <c r="K193" s="25" t="e">
        <f>VLOOKUP(AA193,DESPESAS!$A$2:$C$336,3,FALSE)</f>
        <v>#N/A</v>
      </c>
      <c r="L193" s="19">
        <f>CAZUL!F190</f>
        <v>0</v>
      </c>
      <c r="M193" s="44">
        <f>CAZUL!G190</f>
        <v>0</v>
      </c>
      <c r="N193" s="19">
        <f>CAZUL!H190</f>
        <v>0</v>
      </c>
      <c r="O193" s="2" t="str">
        <f>DESPESAS!E$2</f>
        <v>BANCO DO BRASIL</v>
      </c>
      <c r="P193" s="18"/>
      <c r="AA193" s="48">
        <f>CAZUL!C190</f>
        <v>0</v>
      </c>
    </row>
    <row r="194" spans="2:27" s="6" customFormat="1" ht="12.75" hidden="1" customHeight="1" x14ac:dyDescent="0.25">
      <c r="B194" s="17" t="s">
        <v>88</v>
      </c>
      <c r="C194" s="18" t="s">
        <v>948</v>
      </c>
      <c r="D194" s="68">
        <v>61703</v>
      </c>
      <c r="E194" s="2">
        <f>CAZUL!B191</f>
        <v>0</v>
      </c>
      <c r="F194" s="29">
        <f>CAZUL!N191</f>
        <v>0</v>
      </c>
      <c r="G194" s="18" t="str">
        <f>DESPESAS!D$2</f>
        <v>UPA DUQUE II</v>
      </c>
      <c r="H194" s="47" t="e">
        <f>VLOOKUP(I194,FORNECEDOR!$A$1:$B$447,2,FALSE)</f>
        <v>#N/A</v>
      </c>
      <c r="I194" s="50">
        <f>CAZUL!E191</f>
        <v>0</v>
      </c>
      <c r="J194" s="25" t="e">
        <f>VLOOKUP(AA194,DESPESAS!$A$2:$B$326,2,FALSE)</f>
        <v>#N/A</v>
      </c>
      <c r="K194" s="25" t="e">
        <f>VLOOKUP(AA194,DESPESAS!$A$2:$C$336,3,FALSE)</f>
        <v>#N/A</v>
      </c>
      <c r="L194" s="19">
        <f>CAZUL!F191</f>
        <v>0</v>
      </c>
      <c r="M194" s="44">
        <f>CAZUL!G191</f>
        <v>0</v>
      </c>
      <c r="N194" s="19">
        <f>CAZUL!H191</f>
        <v>0</v>
      </c>
      <c r="O194" s="2" t="str">
        <f>DESPESAS!E$2</f>
        <v>BANCO DO BRASIL</v>
      </c>
      <c r="P194" s="18"/>
      <c r="AA194" s="48">
        <f>CAZUL!C191</f>
        <v>0</v>
      </c>
    </row>
    <row r="195" spans="2:27" ht="12.75" hidden="1" customHeight="1" x14ac:dyDescent="0.25">
      <c r="B195" s="17" t="s">
        <v>88</v>
      </c>
      <c r="C195" s="18" t="s">
        <v>948</v>
      </c>
      <c r="D195" s="68">
        <v>61704</v>
      </c>
      <c r="E195" s="2">
        <f>CAZUL!B192</f>
        <v>0</v>
      </c>
      <c r="F195" s="29">
        <f>CAZUL!N192</f>
        <v>0</v>
      </c>
      <c r="G195" s="18" t="str">
        <f>DESPESAS!D$2</f>
        <v>UPA DUQUE II</v>
      </c>
      <c r="H195" s="47" t="e">
        <f>VLOOKUP(I195,FORNECEDOR!$A$1:$B$447,2,FALSE)</f>
        <v>#N/A</v>
      </c>
      <c r="I195" s="50">
        <f>CAZUL!E192</f>
        <v>0</v>
      </c>
      <c r="J195" s="25" t="e">
        <f>VLOOKUP(AA195,DESPESAS!$A$2:$B$326,2,FALSE)</f>
        <v>#N/A</v>
      </c>
      <c r="K195" s="25" t="e">
        <f>VLOOKUP(AA195,DESPESAS!$A$2:$C$336,3,FALSE)</f>
        <v>#N/A</v>
      </c>
      <c r="L195" s="19">
        <f>CAZUL!F192</f>
        <v>0</v>
      </c>
      <c r="M195" s="44">
        <f>CAZUL!G192</f>
        <v>0</v>
      </c>
      <c r="N195" s="19">
        <f>CAZUL!H192</f>
        <v>0</v>
      </c>
      <c r="O195" s="2" t="str">
        <f>DESPESAS!E$2</f>
        <v>BANCO DO BRASIL</v>
      </c>
      <c r="P195" s="18"/>
      <c r="AA195" s="48">
        <f>CAZUL!C192</f>
        <v>0</v>
      </c>
    </row>
    <row r="196" spans="2:27" ht="12.75" hidden="1" customHeight="1" x14ac:dyDescent="0.25">
      <c r="B196" s="17" t="s">
        <v>88</v>
      </c>
      <c r="C196" s="18" t="s">
        <v>946</v>
      </c>
      <c r="D196" s="68">
        <v>61803</v>
      </c>
      <c r="E196" s="2">
        <f>CAZUL!B193</f>
        <v>0</v>
      </c>
      <c r="F196" s="29">
        <f>CAZUL!N193</f>
        <v>0</v>
      </c>
      <c r="G196" s="18" t="str">
        <f>DESPESAS!D$2</f>
        <v>UPA DUQUE II</v>
      </c>
      <c r="H196" s="47" t="e">
        <f>VLOOKUP(I196,FORNECEDOR!$A$1:$B$447,2,FALSE)</f>
        <v>#N/A</v>
      </c>
      <c r="I196" s="50">
        <f>CAZUL!E193</f>
        <v>0</v>
      </c>
      <c r="J196" s="25" t="e">
        <f>VLOOKUP(AA196,DESPESAS!$A$2:$B$326,2,FALSE)</f>
        <v>#N/A</v>
      </c>
      <c r="K196" s="25" t="e">
        <f>VLOOKUP(AA196,DESPESAS!$A$2:$C$336,3,FALSE)</f>
        <v>#N/A</v>
      </c>
      <c r="L196" s="19">
        <f>CAZUL!F193</f>
        <v>0</v>
      </c>
      <c r="M196" s="44">
        <f>CAZUL!G193</f>
        <v>0</v>
      </c>
      <c r="N196" s="19">
        <f>CAZUL!H193</f>
        <v>0</v>
      </c>
      <c r="O196" s="2" t="str">
        <f>DESPESAS!E$2</f>
        <v>BANCO DO BRASIL</v>
      </c>
      <c r="P196" s="18"/>
      <c r="AA196" s="48">
        <f>CAZUL!C193</f>
        <v>0</v>
      </c>
    </row>
    <row r="197" spans="2:27" ht="12.75" hidden="1" customHeight="1" x14ac:dyDescent="0.25">
      <c r="B197" s="17" t="s">
        <v>88</v>
      </c>
      <c r="C197" s="18" t="s">
        <v>945</v>
      </c>
      <c r="D197" s="68">
        <v>61802</v>
      </c>
      <c r="E197" s="2">
        <f>CAZUL!B194</f>
        <v>0</v>
      </c>
      <c r="F197" s="29">
        <f>CAZUL!N194</f>
        <v>0</v>
      </c>
      <c r="G197" s="18" t="str">
        <f>DESPESAS!D$2</f>
        <v>UPA DUQUE II</v>
      </c>
      <c r="H197" s="47" t="e">
        <f>VLOOKUP(I197,FORNECEDOR!$A$1:$B$447,2,FALSE)</f>
        <v>#N/A</v>
      </c>
      <c r="I197" s="50">
        <f>CAZUL!E194</f>
        <v>0</v>
      </c>
      <c r="J197" s="25" t="e">
        <f>VLOOKUP(AA197,DESPESAS!$A$2:$B$326,2,FALSE)</f>
        <v>#N/A</v>
      </c>
      <c r="K197" s="25" t="e">
        <f>VLOOKUP(AA197,DESPESAS!$A$2:$C$336,3,FALSE)</f>
        <v>#N/A</v>
      </c>
      <c r="L197" s="19">
        <f>CAZUL!F194</f>
        <v>0</v>
      </c>
      <c r="M197" s="44">
        <f>CAZUL!G194</f>
        <v>0</v>
      </c>
      <c r="N197" s="19">
        <f>CAZUL!H194</f>
        <v>0</v>
      </c>
      <c r="O197" s="2" t="str">
        <f>DESPESAS!E$2</f>
        <v>BANCO DO BRASIL</v>
      </c>
      <c r="P197" s="18"/>
      <c r="AA197" s="48">
        <f>CAZUL!C194</f>
        <v>0</v>
      </c>
    </row>
    <row r="198" spans="2:27" ht="12.75" hidden="1" customHeight="1" x14ac:dyDescent="0.25">
      <c r="B198" s="17" t="s">
        <v>88</v>
      </c>
      <c r="C198" s="18" t="s">
        <v>945</v>
      </c>
      <c r="D198" s="68">
        <v>61802</v>
      </c>
      <c r="E198" s="2">
        <f>CAZUL!B195</f>
        <v>0</v>
      </c>
      <c r="F198" s="29">
        <f>CAZUL!N195</f>
        <v>0</v>
      </c>
      <c r="G198" s="18" t="str">
        <f>DESPESAS!D$2</f>
        <v>UPA DUQUE II</v>
      </c>
      <c r="H198" s="47" t="e">
        <f>VLOOKUP(I198,FORNECEDOR!$A$1:$B$447,2,FALSE)</f>
        <v>#N/A</v>
      </c>
      <c r="I198" s="50">
        <f>CAZUL!E195</f>
        <v>0</v>
      </c>
      <c r="J198" s="25" t="e">
        <f>VLOOKUP(AA198,DESPESAS!$A$2:$B$326,2,FALSE)</f>
        <v>#N/A</v>
      </c>
      <c r="K198" s="25" t="e">
        <f>VLOOKUP(AA198,DESPESAS!$A$2:$C$336,3,FALSE)</f>
        <v>#N/A</v>
      </c>
      <c r="L198" s="19">
        <f>CAZUL!F195</f>
        <v>0</v>
      </c>
      <c r="M198" s="44">
        <f>CAZUL!G195</f>
        <v>0</v>
      </c>
      <c r="N198" s="19">
        <f>CAZUL!H195</f>
        <v>0</v>
      </c>
      <c r="O198" s="2" t="str">
        <f>DESPESAS!E$2</f>
        <v>BANCO DO BRASIL</v>
      </c>
      <c r="P198" s="18"/>
      <c r="AA198" s="48">
        <f>CAZUL!C195</f>
        <v>0</v>
      </c>
    </row>
    <row r="199" spans="2:27" ht="12.75" hidden="1" customHeight="1" x14ac:dyDescent="0.25">
      <c r="B199" s="17" t="s">
        <v>88</v>
      </c>
      <c r="C199" s="18" t="s">
        <v>945</v>
      </c>
      <c r="D199" s="68">
        <v>61801</v>
      </c>
      <c r="E199" s="2">
        <f>CAZUL!B196</f>
        <v>0</v>
      </c>
      <c r="F199" s="29">
        <f>CAZUL!N196</f>
        <v>0</v>
      </c>
      <c r="G199" s="18" t="str">
        <f>DESPESAS!D$2</f>
        <v>UPA DUQUE II</v>
      </c>
      <c r="H199" s="47" t="e">
        <f>VLOOKUP(I199,FORNECEDOR!$A$1:$B$447,2,FALSE)</f>
        <v>#N/A</v>
      </c>
      <c r="I199" s="50">
        <f>CAZUL!E196</f>
        <v>0</v>
      </c>
      <c r="J199" s="25" t="e">
        <f>VLOOKUP(AA199,DESPESAS!$A$2:$B$326,2,FALSE)</f>
        <v>#N/A</v>
      </c>
      <c r="K199" s="25" t="e">
        <f>VLOOKUP(AA199,DESPESAS!$A$2:$C$336,3,FALSE)</f>
        <v>#N/A</v>
      </c>
      <c r="L199" s="19">
        <f>CAZUL!F196</f>
        <v>0</v>
      </c>
      <c r="M199" s="44">
        <f>CAZUL!G196</f>
        <v>0</v>
      </c>
      <c r="N199" s="19">
        <f>CAZUL!H196</f>
        <v>0</v>
      </c>
      <c r="O199" s="2" t="str">
        <f>DESPESAS!E$2</f>
        <v>BANCO DO BRASIL</v>
      </c>
      <c r="P199" s="18"/>
      <c r="AA199" s="48">
        <f>CAZUL!C196</f>
        <v>0</v>
      </c>
    </row>
    <row r="200" spans="2:27" ht="12.75" hidden="1" customHeight="1" x14ac:dyDescent="0.25">
      <c r="B200" s="17" t="s">
        <v>88</v>
      </c>
      <c r="C200" s="18" t="s">
        <v>945</v>
      </c>
      <c r="D200" s="68">
        <v>61804</v>
      </c>
      <c r="E200" s="2">
        <f>CAZUL!B197</f>
        <v>0</v>
      </c>
      <c r="F200" s="29">
        <f>CAZUL!N197</f>
        <v>0</v>
      </c>
      <c r="G200" s="18" t="str">
        <f>DESPESAS!D$2</f>
        <v>UPA DUQUE II</v>
      </c>
      <c r="H200" s="47" t="e">
        <f>VLOOKUP(I200,FORNECEDOR!$A$1:$B$447,2,FALSE)</f>
        <v>#N/A</v>
      </c>
      <c r="I200" s="50">
        <f>CAZUL!E197</f>
        <v>0</v>
      </c>
      <c r="J200" s="25" t="e">
        <f>VLOOKUP(AA200,DESPESAS!$A$2:$B$326,2,FALSE)</f>
        <v>#N/A</v>
      </c>
      <c r="K200" s="25" t="e">
        <f>VLOOKUP(AA200,DESPESAS!$A$2:$C$336,3,FALSE)</f>
        <v>#N/A</v>
      </c>
      <c r="L200" s="19">
        <f>CAZUL!F197</f>
        <v>0</v>
      </c>
      <c r="M200" s="44">
        <f>CAZUL!G197</f>
        <v>0</v>
      </c>
      <c r="N200" s="19">
        <f>CAZUL!H197</f>
        <v>0</v>
      </c>
      <c r="O200" s="2" t="str">
        <f>DESPESAS!E$2</f>
        <v>BANCO DO BRASIL</v>
      </c>
      <c r="P200" s="18"/>
      <c r="AA200" s="48">
        <f>CAZUL!C197</f>
        <v>0</v>
      </c>
    </row>
    <row r="201" spans="2:27" ht="12.75" hidden="1" customHeight="1" x14ac:dyDescent="0.25">
      <c r="B201" s="17" t="s">
        <v>88</v>
      </c>
      <c r="C201" s="18"/>
      <c r="D201" s="68">
        <v>48880001</v>
      </c>
      <c r="E201" s="2">
        <f>CAZUL!B198</f>
        <v>0</v>
      </c>
      <c r="F201" s="29">
        <f>CAZUL!N198</f>
        <v>0</v>
      </c>
      <c r="G201" s="18" t="str">
        <f>DESPESAS!D$2</f>
        <v>UPA DUQUE II</v>
      </c>
      <c r="H201" s="47" t="e">
        <f>VLOOKUP(I201,FORNECEDOR!$A$1:$B$447,2,FALSE)</f>
        <v>#N/A</v>
      </c>
      <c r="I201" s="50">
        <f>CAZUL!E198</f>
        <v>0</v>
      </c>
      <c r="J201" s="25" t="e">
        <f>VLOOKUP(AA201,DESPESAS!$A$2:$B$326,2,FALSE)</f>
        <v>#N/A</v>
      </c>
      <c r="K201" s="25" t="e">
        <f>VLOOKUP(AA201,DESPESAS!$A$2:$C$336,3,FALSE)</f>
        <v>#N/A</v>
      </c>
      <c r="L201" s="19">
        <f>CAZUL!F198</f>
        <v>0</v>
      </c>
      <c r="M201" s="44">
        <f>CAZUL!G198</f>
        <v>0</v>
      </c>
      <c r="N201" s="19">
        <f>CAZUL!H198</f>
        <v>0</v>
      </c>
      <c r="O201" s="2" t="str">
        <f>DESPESAS!E$2</f>
        <v>BANCO DO BRASIL</v>
      </c>
      <c r="P201" s="18"/>
      <c r="AA201" s="48">
        <f>CAZUL!C198</f>
        <v>0</v>
      </c>
    </row>
    <row r="202" spans="2:27" ht="12.75" hidden="1" customHeight="1" x14ac:dyDescent="0.25">
      <c r="B202" s="17" t="s">
        <v>88</v>
      </c>
      <c r="C202" s="18"/>
      <c r="D202" s="68">
        <v>42</v>
      </c>
      <c r="E202" s="2">
        <f>CAZUL!B199</f>
        <v>0</v>
      </c>
      <c r="F202" s="29">
        <f>CAZUL!N199</f>
        <v>0</v>
      </c>
      <c r="G202" s="18" t="str">
        <f>DESPESAS!D$2</f>
        <v>UPA DUQUE II</v>
      </c>
      <c r="H202" s="47" t="e">
        <f>VLOOKUP(I202,FORNECEDOR!$A$1:$B$447,2,FALSE)</f>
        <v>#N/A</v>
      </c>
      <c r="I202" s="50">
        <f>CAZUL!E199</f>
        <v>0</v>
      </c>
      <c r="J202" s="25" t="e">
        <f>VLOOKUP(AA202,DESPESAS!$A$2:$B$326,2,FALSE)</f>
        <v>#N/A</v>
      </c>
      <c r="K202" s="25" t="e">
        <f>VLOOKUP(AA202,DESPESAS!$A$2:$C$336,3,FALSE)</f>
        <v>#N/A</v>
      </c>
      <c r="L202" s="19">
        <f>CAZUL!F199</f>
        <v>0</v>
      </c>
      <c r="M202" s="44">
        <f>CAZUL!G199</f>
        <v>0</v>
      </c>
      <c r="N202" s="19">
        <f>CAZUL!H199</f>
        <v>0</v>
      </c>
      <c r="O202" s="2" t="str">
        <f>DESPESAS!E$2</f>
        <v>BANCO DO BRASIL</v>
      </c>
      <c r="P202" s="18"/>
      <c r="AA202" s="48">
        <f>CAZUL!C199</f>
        <v>0</v>
      </c>
    </row>
    <row r="203" spans="2:27" ht="12.75" hidden="1" customHeight="1" x14ac:dyDescent="0.25">
      <c r="B203" s="17" t="s">
        <v>88</v>
      </c>
      <c r="C203" s="18"/>
      <c r="D203" s="68">
        <v>821701200353963</v>
      </c>
      <c r="E203" s="2">
        <f>CAZUL!B200</f>
        <v>0</v>
      </c>
      <c r="F203" s="29">
        <f>CAZUL!N200</f>
        <v>0</v>
      </c>
      <c r="G203" s="18" t="str">
        <f>DESPESAS!D$2</f>
        <v>UPA DUQUE II</v>
      </c>
      <c r="H203" s="47" t="e">
        <f>VLOOKUP(I203,FORNECEDOR!$A$1:$B$447,2,FALSE)</f>
        <v>#N/A</v>
      </c>
      <c r="I203" s="50">
        <f>CAZUL!E200</f>
        <v>0</v>
      </c>
      <c r="J203" s="25" t="e">
        <f>VLOOKUP(AA203,DESPESAS!$A$2:$B$326,2,FALSE)</f>
        <v>#N/A</v>
      </c>
      <c r="K203" s="25" t="e">
        <f>VLOOKUP(AA203,DESPESAS!$A$2:$C$336,3,FALSE)</f>
        <v>#N/A</v>
      </c>
      <c r="L203" s="19">
        <f>CAZUL!F200</f>
        <v>0</v>
      </c>
      <c r="M203" s="44">
        <f>CAZUL!G200</f>
        <v>0</v>
      </c>
      <c r="N203" s="19">
        <f>CAZUL!H200</f>
        <v>0</v>
      </c>
      <c r="O203" s="2" t="str">
        <f>DESPESAS!E$2</f>
        <v>BANCO DO BRASIL</v>
      </c>
      <c r="P203" s="18"/>
      <c r="AA203" s="48">
        <f>CAZUL!C200</f>
        <v>0</v>
      </c>
    </row>
    <row r="204" spans="2:27" s="6" customFormat="1" hidden="1" x14ac:dyDescent="0.25">
      <c r="B204" s="17" t="s">
        <v>88</v>
      </c>
      <c r="C204" s="18"/>
      <c r="D204" s="68">
        <v>821701200353964</v>
      </c>
      <c r="E204" s="2">
        <f>CAZUL!B201</f>
        <v>0</v>
      </c>
      <c r="F204" s="29">
        <f>CAZUL!N201</f>
        <v>0</v>
      </c>
      <c r="G204" s="18" t="str">
        <f>DESPESAS!D$2</f>
        <v>UPA DUQUE II</v>
      </c>
      <c r="H204" s="47" t="e">
        <f>VLOOKUP(I204,FORNECEDOR!$A$1:$B$447,2,FALSE)</f>
        <v>#N/A</v>
      </c>
      <c r="I204" s="50">
        <f>CAZUL!E201</f>
        <v>0</v>
      </c>
      <c r="J204" s="25" t="e">
        <f>VLOOKUP(AA204,DESPESAS!$A$2:$B$326,2,FALSE)</f>
        <v>#N/A</v>
      </c>
      <c r="K204" s="25" t="e">
        <f>VLOOKUP(AA204,DESPESAS!$A$2:$C$336,3,FALSE)</f>
        <v>#N/A</v>
      </c>
      <c r="L204" s="19">
        <f>CAZUL!F201</f>
        <v>0</v>
      </c>
      <c r="M204" s="44">
        <f>CAZUL!G201</f>
        <v>0</v>
      </c>
      <c r="N204" s="19">
        <f>CAZUL!H201</f>
        <v>0</v>
      </c>
      <c r="O204" s="2" t="str">
        <f>DESPESAS!E$2</f>
        <v>BANCO DO BRASIL</v>
      </c>
      <c r="P204" s="18"/>
      <c r="AA204" s="48">
        <f>CAZUL!C201</f>
        <v>0</v>
      </c>
    </row>
    <row r="205" spans="2:27" hidden="1" x14ac:dyDescent="0.25">
      <c r="B205" s="17" t="s">
        <v>88</v>
      </c>
      <c r="C205" s="18"/>
      <c r="D205" s="68">
        <v>821701200353965</v>
      </c>
      <c r="E205" s="2">
        <f>CAZUL!B202</f>
        <v>0</v>
      </c>
      <c r="F205" s="29">
        <f>CAZUL!N202</f>
        <v>0</v>
      </c>
      <c r="G205" s="18" t="str">
        <f>DESPESAS!D$2</f>
        <v>UPA DUQUE II</v>
      </c>
      <c r="H205" s="47" t="e">
        <f>VLOOKUP(I205,FORNECEDOR!$A$1:$B$447,2,FALSE)</f>
        <v>#N/A</v>
      </c>
      <c r="I205" s="50">
        <f>CAZUL!E202</f>
        <v>0</v>
      </c>
      <c r="J205" s="25" t="e">
        <f>VLOOKUP(AA205,DESPESAS!$A$2:$B$326,2,FALSE)</f>
        <v>#N/A</v>
      </c>
      <c r="K205" s="25" t="e">
        <f>VLOOKUP(AA205,DESPESAS!$A$2:$C$336,3,FALSE)</f>
        <v>#N/A</v>
      </c>
      <c r="L205" s="19">
        <f>CAZUL!F202</f>
        <v>0</v>
      </c>
      <c r="M205" s="44">
        <f>CAZUL!G202</f>
        <v>0</v>
      </c>
      <c r="N205" s="19">
        <f>CAZUL!H202</f>
        <v>0</v>
      </c>
      <c r="O205" s="2" t="str">
        <f>DESPESAS!E$2</f>
        <v>BANCO DO BRASIL</v>
      </c>
      <c r="P205" s="18"/>
      <c r="AA205" s="48">
        <f>CAZUL!C202</f>
        <v>0</v>
      </c>
    </row>
    <row r="206" spans="2:27" s="8" customFormat="1" hidden="1" x14ac:dyDescent="0.25">
      <c r="B206" s="17" t="s">
        <v>88</v>
      </c>
      <c r="C206" s="18"/>
      <c r="D206" s="68">
        <v>821701200353962</v>
      </c>
      <c r="E206" s="2">
        <f>CAZUL!B203</f>
        <v>0</v>
      </c>
      <c r="F206" s="29">
        <f>CAZUL!N203</f>
        <v>0</v>
      </c>
      <c r="G206" s="18" t="str">
        <f>DESPESAS!D$2</f>
        <v>UPA DUQUE II</v>
      </c>
      <c r="H206" s="47" t="e">
        <f>VLOOKUP(I206,FORNECEDOR!$A$1:$B$447,2,FALSE)</f>
        <v>#N/A</v>
      </c>
      <c r="I206" s="50">
        <f>CAZUL!E203</f>
        <v>0</v>
      </c>
      <c r="J206" s="25" t="e">
        <f>VLOOKUP(AA206,DESPESAS!$A$2:$B$326,2,FALSE)</f>
        <v>#N/A</v>
      </c>
      <c r="K206" s="25" t="e">
        <f>VLOOKUP(AA206,DESPESAS!$A$2:$C$336,3,FALSE)</f>
        <v>#N/A</v>
      </c>
      <c r="L206" s="19">
        <f>CAZUL!F203</f>
        <v>0</v>
      </c>
      <c r="M206" s="44">
        <f>CAZUL!G203</f>
        <v>0</v>
      </c>
      <c r="N206" s="19">
        <f>CAZUL!H203</f>
        <v>0</v>
      </c>
      <c r="O206" s="2" t="str">
        <f>DESPESAS!E$2</f>
        <v>BANCO DO BRASIL</v>
      </c>
      <c r="P206" s="18"/>
      <c r="AA206" s="48">
        <f>CAZUL!C203</f>
        <v>0</v>
      </c>
    </row>
    <row r="207" spans="2:27" hidden="1" x14ac:dyDescent="0.25">
      <c r="B207" s="17" t="s">
        <v>88</v>
      </c>
      <c r="C207" s="18" t="s">
        <v>945</v>
      </c>
      <c r="D207" s="68">
        <v>61907</v>
      </c>
      <c r="E207" s="2">
        <f>CAZUL!B204</f>
        <v>0</v>
      </c>
      <c r="F207" s="29">
        <f>CAZUL!N204</f>
        <v>0</v>
      </c>
      <c r="G207" s="18" t="str">
        <f>DESPESAS!D$2</f>
        <v>UPA DUQUE II</v>
      </c>
      <c r="H207" s="47" t="e">
        <f>VLOOKUP(I207,FORNECEDOR!$A$1:$B$447,2,FALSE)</f>
        <v>#N/A</v>
      </c>
      <c r="I207" s="50">
        <f>CAZUL!E204</f>
        <v>0</v>
      </c>
      <c r="J207" s="25" t="e">
        <f>VLOOKUP(AA207,DESPESAS!$A$2:$B$326,2,FALSE)</f>
        <v>#N/A</v>
      </c>
      <c r="K207" s="25" t="e">
        <f>VLOOKUP(AA207,DESPESAS!$A$2:$C$336,3,FALSE)</f>
        <v>#N/A</v>
      </c>
      <c r="L207" s="19">
        <f>CAZUL!F204</f>
        <v>0</v>
      </c>
      <c r="M207" s="44">
        <f>CAZUL!G204</f>
        <v>0</v>
      </c>
      <c r="N207" s="19">
        <f>CAZUL!H204</f>
        <v>0</v>
      </c>
      <c r="O207" s="2" t="str">
        <f>DESPESAS!E$2</f>
        <v>BANCO DO BRASIL</v>
      </c>
      <c r="P207" s="18"/>
      <c r="AA207" s="48">
        <f>CAZUL!C204</f>
        <v>0</v>
      </c>
    </row>
    <row r="208" spans="2:27" hidden="1" x14ac:dyDescent="0.25">
      <c r="B208" s="17" t="s">
        <v>88</v>
      </c>
      <c r="C208" s="18" t="s">
        <v>945</v>
      </c>
      <c r="D208" s="68">
        <v>61901</v>
      </c>
      <c r="E208" s="2">
        <f>CAZUL!B205</f>
        <v>0</v>
      </c>
      <c r="F208" s="29">
        <f>CAZUL!N205</f>
        <v>0</v>
      </c>
      <c r="G208" s="18" t="str">
        <f>DESPESAS!D$2</f>
        <v>UPA DUQUE II</v>
      </c>
      <c r="H208" s="47" t="e">
        <f>VLOOKUP(I208,FORNECEDOR!$A$1:$B$447,2,FALSE)</f>
        <v>#N/A</v>
      </c>
      <c r="I208" s="50">
        <f>CAZUL!E205</f>
        <v>0</v>
      </c>
      <c r="J208" s="25" t="e">
        <f>VLOOKUP(AA208,DESPESAS!$A$2:$B$326,2,FALSE)</f>
        <v>#N/A</v>
      </c>
      <c r="K208" s="25" t="e">
        <f>VLOOKUP(AA208,DESPESAS!$A$2:$C$336,3,FALSE)</f>
        <v>#N/A</v>
      </c>
      <c r="L208" s="19">
        <f>CAZUL!F205</f>
        <v>0</v>
      </c>
      <c r="M208" s="44">
        <f>CAZUL!G205</f>
        <v>0</v>
      </c>
      <c r="N208" s="19">
        <f>CAZUL!H205</f>
        <v>0</v>
      </c>
      <c r="O208" s="2" t="str">
        <f>DESPESAS!E$2</f>
        <v>BANCO DO BRASIL</v>
      </c>
      <c r="P208" s="18"/>
      <c r="AA208" s="48">
        <f>CAZUL!C205</f>
        <v>0</v>
      </c>
    </row>
    <row r="209" spans="2:27" hidden="1" x14ac:dyDescent="0.25">
      <c r="B209" s="17" t="s">
        <v>88</v>
      </c>
      <c r="C209" s="18" t="s">
        <v>945</v>
      </c>
      <c r="D209" s="68">
        <v>61905</v>
      </c>
      <c r="E209" s="2">
        <f>CAZUL!B206</f>
        <v>0</v>
      </c>
      <c r="F209" s="29">
        <f>CAZUL!N206</f>
        <v>0</v>
      </c>
      <c r="G209" s="18" t="str">
        <f>DESPESAS!D$2</f>
        <v>UPA DUQUE II</v>
      </c>
      <c r="H209" s="47" t="e">
        <f>VLOOKUP(I209,FORNECEDOR!$A$1:$B$447,2,FALSE)</f>
        <v>#N/A</v>
      </c>
      <c r="I209" s="50">
        <f>CAZUL!E206</f>
        <v>0</v>
      </c>
      <c r="J209" s="25" t="e">
        <f>VLOOKUP(AA209,DESPESAS!$A$2:$B$326,2,FALSE)</f>
        <v>#N/A</v>
      </c>
      <c r="K209" s="25" t="e">
        <f>VLOOKUP(AA209,DESPESAS!$A$2:$C$336,3,FALSE)</f>
        <v>#N/A</v>
      </c>
      <c r="L209" s="19">
        <f>CAZUL!F206</f>
        <v>0</v>
      </c>
      <c r="M209" s="44">
        <f>CAZUL!G206</f>
        <v>0</v>
      </c>
      <c r="N209" s="19">
        <f>CAZUL!H206</f>
        <v>0</v>
      </c>
      <c r="O209" s="2" t="str">
        <f>DESPESAS!E$2</f>
        <v>BANCO DO BRASIL</v>
      </c>
      <c r="P209" s="18"/>
      <c r="AA209" s="48">
        <f>CAZUL!C206</f>
        <v>0</v>
      </c>
    </row>
    <row r="210" spans="2:27" hidden="1" x14ac:dyDescent="0.25">
      <c r="B210" s="17" t="s">
        <v>88</v>
      </c>
      <c r="C210" s="18" t="s">
        <v>945</v>
      </c>
      <c r="D210" s="68">
        <v>61903</v>
      </c>
      <c r="E210" s="2">
        <f>CAZUL!B207</f>
        <v>0</v>
      </c>
      <c r="F210" s="29">
        <f>CAZUL!N207</f>
        <v>0</v>
      </c>
      <c r="G210" s="18" t="str">
        <f>DESPESAS!D$2</f>
        <v>UPA DUQUE II</v>
      </c>
      <c r="H210" s="47" t="e">
        <f>VLOOKUP(I210,FORNECEDOR!$A$1:$B$447,2,FALSE)</f>
        <v>#N/A</v>
      </c>
      <c r="I210" s="50">
        <f>CAZUL!E207</f>
        <v>0</v>
      </c>
      <c r="J210" s="25" t="e">
        <f>VLOOKUP(AA210,DESPESAS!$A$2:$B$326,2,FALSE)</f>
        <v>#N/A</v>
      </c>
      <c r="K210" s="25" t="e">
        <f>VLOOKUP(AA210,DESPESAS!$A$2:$C$336,3,FALSE)</f>
        <v>#N/A</v>
      </c>
      <c r="L210" s="19">
        <f>CAZUL!F207</f>
        <v>0</v>
      </c>
      <c r="M210" s="44">
        <f>CAZUL!G207</f>
        <v>0</v>
      </c>
      <c r="N210" s="19">
        <f>CAZUL!H207</f>
        <v>0</v>
      </c>
      <c r="O210" s="2" t="str">
        <f>DESPESAS!E$2</f>
        <v>BANCO DO BRASIL</v>
      </c>
      <c r="P210" s="18"/>
      <c r="AA210" s="48">
        <f>CAZUL!C207</f>
        <v>0</v>
      </c>
    </row>
    <row r="211" spans="2:27" hidden="1" x14ac:dyDescent="0.25">
      <c r="B211" s="17" t="s">
        <v>88</v>
      </c>
      <c r="C211" s="18" t="s">
        <v>945</v>
      </c>
      <c r="D211" s="68">
        <v>61906</v>
      </c>
      <c r="E211" s="2">
        <f>CAZUL!B208</f>
        <v>0</v>
      </c>
      <c r="F211" s="29">
        <f>CAZUL!N208</f>
        <v>0</v>
      </c>
      <c r="G211" s="18" t="str">
        <f>DESPESAS!D$2</f>
        <v>UPA DUQUE II</v>
      </c>
      <c r="H211" s="47" t="e">
        <f>VLOOKUP(I211,FORNECEDOR!$A$1:$B$447,2,FALSE)</f>
        <v>#N/A</v>
      </c>
      <c r="I211" s="50">
        <f>CAZUL!E208</f>
        <v>0</v>
      </c>
      <c r="J211" s="25" t="e">
        <f>VLOOKUP(AA211,DESPESAS!$A$2:$B$326,2,FALSE)</f>
        <v>#N/A</v>
      </c>
      <c r="K211" s="25" t="e">
        <f>VLOOKUP(AA211,DESPESAS!$A$2:$C$336,3,FALSE)</f>
        <v>#N/A</v>
      </c>
      <c r="L211" s="19">
        <f>CAZUL!F208</f>
        <v>0</v>
      </c>
      <c r="M211" s="44">
        <f>CAZUL!G208</f>
        <v>0</v>
      </c>
      <c r="N211" s="19">
        <f>CAZUL!H208</f>
        <v>0</v>
      </c>
      <c r="O211" s="2" t="str">
        <f>DESPESAS!E$2</f>
        <v>BANCO DO BRASIL</v>
      </c>
      <c r="P211" s="18"/>
      <c r="AA211" s="48">
        <f>CAZUL!C208</f>
        <v>0</v>
      </c>
    </row>
    <row r="212" spans="2:27" hidden="1" x14ac:dyDescent="0.25">
      <c r="B212" s="17" t="s">
        <v>88</v>
      </c>
      <c r="C212" s="18" t="s">
        <v>945</v>
      </c>
      <c r="D212" s="68">
        <v>61904</v>
      </c>
      <c r="E212" s="2">
        <f>CAZUL!B209</f>
        <v>0</v>
      </c>
      <c r="F212" s="29">
        <f>CAZUL!N209</f>
        <v>0</v>
      </c>
      <c r="G212" s="18" t="str">
        <f>DESPESAS!D$2</f>
        <v>UPA DUQUE II</v>
      </c>
      <c r="H212" s="47" t="e">
        <f>VLOOKUP(I212,FORNECEDOR!$A$1:$B$447,2,FALSE)</f>
        <v>#N/A</v>
      </c>
      <c r="I212" s="50">
        <f>CAZUL!E209</f>
        <v>0</v>
      </c>
      <c r="J212" s="25" t="e">
        <f>VLOOKUP(AA212,DESPESAS!$A$2:$B$326,2,FALSE)</f>
        <v>#N/A</v>
      </c>
      <c r="K212" s="25" t="e">
        <f>VLOOKUP(AA212,DESPESAS!$A$2:$C$336,3,FALSE)</f>
        <v>#N/A</v>
      </c>
      <c r="L212" s="19">
        <f>CAZUL!F209</f>
        <v>0</v>
      </c>
      <c r="M212" s="44">
        <f>CAZUL!G209</f>
        <v>0</v>
      </c>
      <c r="N212" s="19">
        <f>CAZUL!H209</f>
        <v>0</v>
      </c>
      <c r="O212" s="2" t="str">
        <f>DESPESAS!E$2</f>
        <v>BANCO DO BRASIL</v>
      </c>
      <c r="P212" s="18"/>
      <c r="AA212" s="48">
        <f>CAZUL!C209</f>
        <v>0</v>
      </c>
    </row>
    <row r="213" spans="2:27" hidden="1" x14ac:dyDescent="0.25">
      <c r="B213" s="17" t="s">
        <v>88</v>
      </c>
      <c r="C213" s="18" t="s">
        <v>945</v>
      </c>
      <c r="D213" s="68">
        <v>61904</v>
      </c>
      <c r="E213" s="2">
        <f>CAZUL!B210</f>
        <v>0</v>
      </c>
      <c r="F213" s="29">
        <f>CAZUL!N210</f>
        <v>0</v>
      </c>
      <c r="G213" s="18" t="str">
        <f>DESPESAS!D$2</f>
        <v>UPA DUQUE II</v>
      </c>
      <c r="H213" s="47" t="e">
        <f>VLOOKUP(I213,FORNECEDOR!$A$1:$B$447,2,FALSE)</f>
        <v>#N/A</v>
      </c>
      <c r="I213" s="50">
        <f>CAZUL!E210</f>
        <v>0</v>
      </c>
      <c r="J213" s="25" t="e">
        <f>VLOOKUP(AA213,DESPESAS!$A$2:$B$326,2,FALSE)</f>
        <v>#N/A</v>
      </c>
      <c r="K213" s="25" t="e">
        <f>VLOOKUP(AA213,DESPESAS!$A$2:$C$336,3,FALSE)</f>
        <v>#N/A</v>
      </c>
      <c r="L213" s="19">
        <f>CAZUL!F210</f>
        <v>0</v>
      </c>
      <c r="M213" s="44">
        <f>CAZUL!G210</f>
        <v>0</v>
      </c>
      <c r="N213" s="19">
        <f>CAZUL!H210</f>
        <v>0</v>
      </c>
      <c r="O213" s="2" t="str">
        <f>DESPESAS!E$2</f>
        <v>BANCO DO BRASIL</v>
      </c>
      <c r="P213" s="18"/>
      <c r="AA213" s="48">
        <f>CAZUL!C210</f>
        <v>0</v>
      </c>
    </row>
    <row r="214" spans="2:27" hidden="1" x14ac:dyDescent="0.25">
      <c r="B214" s="17" t="s">
        <v>88</v>
      </c>
      <c r="C214" s="18" t="s">
        <v>945</v>
      </c>
      <c r="D214" s="68">
        <v>61902</v>
      </c>
      <c r="E214" s="2">
        <f>CAZUL!B211</f>
        <v>0</v>
      </c>
      <c r="F214" s="29">
        <f>CAZUL!N211</f>
        <v>0</v>
      </c>
      <c r="G214" s="18" t="str">
        <f>DESPESAS!D$2</f>
        <v>UPA DUQUE II</v>
      </c>
      <c r="H214" s="47" t="e">
        <f>VLOOKUP(I214,FORNECEDOR!$A$1:$B$447,2,FALSE)</f>
        <v>#N/A</v>
      </c>
      <c r="I214" s="50">
        <f>CAZUL!E211</f>
        <v>0</v>
      </c>
      <c r="J214" s="25" t="e">
        <f>VLOOKUP(AA214,DESPESAS!$A$2:$B$326,2,FALSE)</f>
        <v>#N/A</v>
      </c>
      <c r="K214" s="25" t="e">
        <f>VLOOKUP(AA214,DESPESAS!$A$2:$C$336,3,FALSE)</f>
        <v>#N/A</v>
      </c>
      <c r="L214" s="19">
        <f>CAZUL!F211</f>
        <v>0</v>
      </c>
      <c r="M214" s="44">
        <f>CAZUL!G211</f>
        <v>0</v>
      </c>
      <c r="N214" s="19">
        <f>CAZUL!H211</f>
        <v>0</v>
      </c>
      <c r="O214" s="2" t="str">
        <f>DESPESAS!E$2</f>
        <v>BANCO DO BRASIL</v>
      </c>
      <c r="P214" s="18"/>
      <c r="AA214" s="48">
        <f>CAZUL!C211</f>
        <v>0</v>
      </c>
    </row>
    <row r="215" spans="2:27" hidden="1" x14ac:dyDescent="0.25">
      <c r="B215" s="17" t="s">
        <v>88</v>
      </c>
      <c r="C215" s="18" t="s">
        <v>945</v>
      </c>
      <c r="D215" s="68">
        <v>61902</v>
      </c>
      <c r="E215" s="2">
        <f>CAZUL!B212</f>
        <v>0</v>
      </c>
      <c r="F215" s="29">
        <f>CAZUL!N212</f>
        <v>0</v>
      </c>
      <c r="G215" s="18" t="str">
        <f>DESPESAS!D$2</f>
        <v>UPA DUQUE II</v>
      </c>
      <c r="H215" s="47" t="e">
        <f>VLOOKUP(I215,FORNECEDOR!$A$1:$B$447,2,FALSE)</f>
        <v>#N/A</v>
      </c>
      <c r="I215" s="50">
        <f>CAZUL!E212</f>
        <v>0</v>
      </c>
      <c r="J215" s="25" t="e">
        <f>VLOOKUP(AA215,DESPESAS!$A$2:$B$326,2,FALSE)</f>
        <v>#N/A</v>
      </c>
      <c r="K215" s="25" t="e">
        <f>VLOOKUP(AA215,DESPESAS!$A$2:$C$336,3,FALSE)</f>
        <v>#N/A</v>
      </c>
      <c r="L215" s="19">
        <f>CAZUL!F212</f>
        <v>0</v>
      </c>
      <c r="M215" s="44">
        <f>CAZUL!G212</f>
        <v>0</v>
      </c>
      <c r="N215" s="19">
        <f>CAZUL!H212</f>
        <v>0</v>
      </c>
      <c r="O215" s="2" t="str">
        <f>DESPESAS!E$2</f>
        <v>BANCO DO BRASIL</v>
      </c>
      <c r="P215" s="18"/>
      <c r="AA215" s="48">
        <f>CAZUL!C212</f>
        <v>0</v>
      </c>
    </row>
    <row r="216" spans="2:27" hidden="1" x14ac:dyDescent="0.25">
      <c r="B216" s="17" t="s">
        <v>88</v>
      </c>
      <c r="C216" s="18" t="s">
        <v>945</v>
      </c>
      <c r="D216" s="68">
        <v>550024000077804</v>
      </c>
      <c r="E216" s="2">
        <f>CAZUL!B213</f>
        <v>0</v>
      </c>
      <c r="F216" s="29">
        <f>CAZUL!N213</f>
        <v>0</v>
      </c>
      <c r="G216" s="18" t="str">
        <f>DESPESAS!D$2</f>
        <v>UPA DUQUE II</v>
      </c>
      <c r="H216" s="47" t="e">
        <f>VLOOKUP(I216,FORNECEDOR!$A$1:$B$447,2,FALSE)</f>
        <v>#N/A</v>
      </c>
      <c r="I216" s="50">
        <f>CAZUL!E213</f>
        <v>0</v>
      </c>
      <c r="J216" s="25" t="e">
        <f>VLOOKUP(AA216,DESPESAS!$A$2:$B$326,2,FALSE)</f>
        <v>#N/A</v>
      </c>
      <c r="K216" s="25" t="e">
        <f>VLOOKUP(AA216,DESPESAS!$A$2:$C$336,3,FALSE)</f>
        <v>#N/A</v>
      </c>
      <c r="L216" s="19">
        <f>CAZUL!F213</f>
        <v>0</v>
      </c>
      <c r="M216" s="44">
        <f>CAZUL!G213</f>
        <v>0</v>
      </c>
      <c r="N216" s="19">
        <f>CAZUL!H213</f>
        <v>0</v>
      </c>
      <c r="O216" s="2" t="str">
        <f>DESPESAS!E$2</f>
        <v>BANCO DO BRASIL</v>
      </c>
      <c r="P216" s="18"/>
      <c r="AA216" s="48">
        <f>CAZUL!C213</f>
        <v>0</v>
      </c>
    </row>
    <row r="217" spans="2:27" hidden="1" x14ac:dyDescent="0.25">
      <c r="B217" s="17" t="s">
        <v>88</v>
      </c>
      <c r="C217" s="18"/>
      <c r="D217" s="26">
        <v>42</v>
      </c>
      <c r="E217" s="2">
        <f>CAZUL!B214</f>
        <v>0</v>
      </c>
      <c r="F217" s="29">
        <f>CAZUL!N214</f>
        <v>0</v>
      </c>
      <c r="G217" s="18" t="str">
        <f>DESPESAS!D$2</f>
        <v>UPA DUQUE II</v>
      </c>
      <c r="H217" s="47" t="e">
        <f>VLOOKUP(I217,FORNECEDOR!$A$1:$B$447,2,FALSE)</f>
        <v>#N/A</v>
      </c>
      <c r="I217" s="50">
        <f>CAZUL!E214</f>
        <v>0</v>
      </c>
      <c r="J217" s="25" t="e">
        <f>VLOOKUP(AA217,DESPESAS!$A$2:$B$326,2,FALSE)</f>
        <v>#N/A</v>
      </c>
      <c r="K217" s="25" t="e">
        <f>VLOOKUP(AA217,DESPESAS!$A$2:$C$336,3,FALSE)</f>
        <v>#N/A</v>
      </c>
      <c r="L217" s="19">
        <f>CAZUL!F214</f>
        <v>0</v>
      </c>
      <c r="M217" s="44">
        <f>CAZUL!G214</f>
        <v>0</v>
      </c>
      <c r="N217" s="19">
        <f>CAZUL!H214</f>
        <v>0</v>
      </c>
      <c r="O217" s="2" t="str">
        <f>DESPESAS!E$2</f>
        <v>BANCO DO BRASIL</v>
      </c>
      <c r="P217" s="18"/>
      <c r="AA217" s="48">
        <f>CAZUL!C214</f>
        <v>0</v>
      </c>
    </row>
    <row r="218" spans="2:27" hidden="1" x14ac:dyDescent="0.25">
      <c r="B218" s="17" t="s">
        <v>88</v>
      </c>
      <c r="C218" s="18"/>
      <c r="D218" s="68">
        <v>831711200398486</v>
      </c>
      <c r="E218" s="2">
        <f>CAZUL!B215</f>
        <v>0</v>
      </c>
      <c r="F218" s="29">
        <f>CAZUL!N215</f>
        <v>0</v>
      </c>
      <c r="G218" s="18" t="str">
        <f>DESPESAS!D$2</f>
        <v>UPA DUQUE II</v>
      </c>
      <c r="H218" s="47" t="e">
        <f>VLOOKUP(I218,FORNECEDOR!$A$1:$B$447,2,FALSE)</f>
        <v>#N/A</v>
      </c>
      <c r="I218" s="50">
        <f>CAZUL!E215</f>
        <v>0</v>
      </c>
      <c r="J218" s="25" t="e">
        <f>VLOOKUP(AA218,DESPESAS!$A$2:$B$326,2,FALSE)</f>
        <v>#N/A</v>
      </c>
      <c r="K218" s="25" t="e">
        <f>VLOOKUP(AA218,DESPESAS!$A$2:$C$336,3,FALSE)</f>
        <v>#N/A</v>
      </c>
      <c r="L218" s="19">
        <f>CAZUL!F215</f>
        <v>0</v>
      </c>
      <c r="M218" s="44">
        <f>CAZUL!G215</f>
        <v>0</v>
      </c>
      <c r="N218" s="19">
        <f>CAZUL!H215</f>
        <v>0</v>
      </c>
      <c r="O218" s="2" t="str">
        <f>DESPESAS!E$2</f>
        <v>BANCO DO BRASIL</v>
      </c>
      <c r="P218" s="18"/>
      <c r="AA218" s="48">
        <f>CAZUL!C215</f>
        <v>0</v>
      </c>
    </row>
    <row r="219" spans="2:27" hidden="1" x14ac:dyDescent="0.25">
      <c r="B219" s="17" t="s">
        <v>88</v>
      </c>
      <c r="C219" s="18"/>
      <c r="D219" s="68">
        <v>831711200398487</v>
      </c>
      <c r="E219" s="2">
        <f>CAZUL!B216</f>
        <v>0</v>
      </c>
      <c r="F219" s="29">
        <f>CAZUL!N216</f>
        <v>0</v>
      </c>
      <c r="G219" s="18" t="str">
        <f>DESPESAS!D$2</f>
        <v>UPA DUQUE II</v>
      </c>
      <c r="H219" s="47" t="e">
        <f>VLOOKUP(I219,FORNECEDOR!$A$1:$B$447,2,FALSE)</f>
        <v>#N/A</v>
      </c>
      <c r="I219" s="50">
        <f>CAZUL!E216</f>
        <v>0</v>
      </c>
      <c r="J219" s="25" t="e">
        <f>VLOOKUP(AA219,DESPESAS!$A$2:$B$326,2,FALSE)</f>
        <v>#N/A</v>
      </c>
      <c r="K219" s="25" t="e">
        <f>VLOOKUP(AA219,DESPESAS!$A$2:$C$336,3,FALSE)</f>
        <v>#N/A</v>
      </c>
      <c r="L219" s="19">
        <f>CAZUL!F216</f>
        <v>0</v>
      </c>
      <c r="M219" s="44">
        <f>CAZUL!G216</f>
        <v>0</v>
      </c>
      <c r="N219" s="19">
        <f>CAZUL!H216</f>
        <v>0</v>
      </c>
      <c r="O219" s="2" t="str">
        <f>DESPESAS!E$2</f>
        <v>BANCO DO BRASIL</v>
      </c>
      <c r="P219" s="18"/>
      <c r="AA219" s="48">
        <f>CAZUL!C216</f>
        <v>0</v>
      </c>
    </row>
    <row r="220" spans="2:27" hidden="1" x14ac:dyDescent="0.25">
      <c r="B220" s="17" t="s">
        <v>88</v>
      </c>
      <c r="C220" s="18"/>
      <c r="D220" s="68">
        <v>831711200398488</v>
      </c>
      <c r="E220" s="2">
        <f>CAZUL!B217</f>
        <v>0</v>
      </c>
      <c r="F220" s="29">
        <f>CAZUL!N217</f>
        <v>0</v>
      </c>
      <c r="G220" s="18" t="str">
        <f>DESPESAS!D$2</f>
        <v>UPA DUQUE II</v>
      </c>
      <c r="H220" s="47" t="e">
        <f>VLOOKUP(I220,FORNECEDOR!$A$1:$B$447,2,FALSE)</f>
        <v>#N/A</v>
      </c>
      <c r="I220" s="50">
        <f>CAZUL!E217</f>
        <v>0</v>
      </c>
      <c r="J220" s="25" t="e">
        <f>VLOOKUP(AA220,DESPESAS!$A$2:$B$326,2,FALSE)</f>
        <v>#N/A</v>
      </c>
      <c r="K220" s="25" t="e">
        <f>VLOOKUP(AA220,DESPESAS!$A$2:$C$336,3,FALSE)</f>
        <v>#N/A</v>
      </c>
      <c r="L220" s="19">
        <f>CAZUL!F217</f>
        <v>0</v>
      </c>
      <c r="M220" s="44">
        <f>CAZUL!G217</f>
        <v>0</v>
      </c>
      <c r="N220" s="19">
        <f>CAZUL!H217</f>
        <v>0</v>
      </c>
      <c r="O220" s="2" t="str">
        <f>DESPESAS!E$2</f>
        <v>BANCO DO BRASIL</v>
      </c>
      <c r="P220" s="18"/>
      <c r="AA220" s="48">
        <f>CAZUL!C217</f>
        <v>0</v>
      </c>
    </row>
    <row r="221" spans="2:27" hidden="1" x14ac:dyDescent="0.25">
      <c r="B221" s="17" t="s">
        <v>88</v>
      </c>
      <c r="C221" s="18"/>
      <c r="D221" s="68">
        <v>831711200398485</v>
      </c>
      <c r="E221" s="2">
        <f>CAZUL!B218</f>
        <v>0</v>
      </c>
      <c r="F221" s="29">
        <f>CAZUL!N218</f>
        <v>0</v>
      </c>
      <c r="G221" s="18" t="str">
        <f>DESPESAS!D$2</f>
        <v>UPA DUQUE II</v>
      </c>
      <c r="H221" s="47" t="e">
        <f>VLOOKUP(I221,FORNECEDOR!$A$1:$B$447,2,FALSE)</f>
        <v>#N/A</v>
      </c>
      <c r="I221" s="50">
        <f>CAZUL!E218</f>
        <v>0</v>
      </c>
      <c r="J221" s="25" t="e">
        <f>VLOOKUP(AA221,DESPESAS!$A$2:$B$326,2,FALSE)</f>
        <v>#N/A</v>
      </c>
      <c r="K221" s="25" t="e">
        <f>VLOOKUP(AA221,DESPESAS!$A$2:$C$336,3,FALSE)</f>
        <v>#N/A</v>
      </c>
      <c r="L221" s="19">
        <f>CAZUL!F218</f>
        <v>0</v>
      </c>
      <c r="M221" s="44">
        <f>CAZUL!G218</f>
        <v>0</v>
      </c>
      <c r="N221" s="19">
        <f>CAZUL!H218</f>
        <v>0</v>
      </c>
      <c r="O221" s="2" t="str">
        <f>DESPESAS!E$2</f>
        <v>BANCO DO BRASIL</v>
      </c>
      <c r="P221" s="18"/>
      <c r="AA221" s="48">
        <f>CAZUL!C218</f>
        <v>0</v>
      </c>
    </row>
    <row r="222" spans="2:27" hidden="1" x14ac:dyDescent="0.25">
      <c r="B222" s="17" t="s">
        <v>88</v>
      </c>
      <c r="C222" s="18"/>
      <c r="D222" s="68">
        <v>831711200398489</v>
      </c>
      <c r="E222" s="2">
        <f>CAZUL!B219</f>
        <v>0</v>
      </c>
      <c r="F222" s="29">
        <f>CAZUL!N219</f>
        <v>0</v>
      </c>
      <c r="G222" s="18" t="str">
        <f>DESPESAS!D$2</f>
        <v>UPA DUQUE II</v>
      </c>
      <c r="H222" s="47" t="e">
        <f>VLOOKUP(I222,FORNECEDOR!$A$1:$B$447,2,FALSE)</f>
        <v>#N/A</v>
      </c>
      <c r="I222" s="50">
        <f>CAZUL!E219</f>
        <v>0</v>
      </c>
      <c r="J222" s="25" t="e">
        <f>VLOOKUP(AA222,DESPESAS!$A$2:$B$326,2,FALSE)</f>
        <v>#N/A</v>
      </c>
      <c r="K222" s="25" t="e">
        <f>VLOOKUP(AA222,DESPESAS!$A$2:$C$336,3,FALSE)</f>
        <v>#N/A</v>
      </c>
      <c r="L222" s="19">
        <f>CAZUL!F219</f>
        <v>0</v>
      </c>
      <c r="M222" s="44">
        <f>CAZUL!G219</f>
        <v>0</v>
      </c>
      <c r="N222" s="19">
        <f>CAZUL!H219</f>
        <v>0</v>
      </c>
      <c r="O222" s="2" t="str">
        <f>DESPESAS!E$2</f>
        <v>BANCO DO BRASIL</v>
      </c>
      <c r="P222" s="18"/>
      <c r="AA222" s="48">
        <f>CAZUL!C219</f>
        <v>0</v>
      </c>
    </row>
    <row r="223" spans="2:27" hidden="1" x14ac:dyDescent="0.25">
      <c r="B223" s="17" t="s">
        <v>88</v>
      </c>
      <c r="C223" s="18"/>
      <c r="D223" s="68">
        <v>831711200398490</v>
      </c>
      <c r="E223" s="2">
        <f>CAZUL!B220</f>
        <v>0</v>
      </c>
      <c r="F223" s="29">
        <f>CAZUL!N220</f>
        <v>0</v>
      </c>
      <c r="G223" s="18" t="str">
        <f>DESPESAS!D$2</f>
        <v>UPA DUQUE II</v>
      </c>
      <c r="H223" s="47" t="e">
        <f>VLOOKUP(I223,FORNECEDOR!$A$1:$B$447,2,FALSE)</f>
        <v>#N/A</v>
      </c>
      <c r="I223" s="50">
        <f>CAZUL!E220</f>
        <v>0</v>
      </c>
      <c r="J223" s="25" t="e">
        <f>VLOOKUP(AA223,DESPESAS!$A$2:$B$326,2,FALSE)</f>
        <v>#N/A</v>
      </c>
      <c r="K223" s="25" t="e">
        <f>VLOOKUP(AA223,DESPESAS!$A$2:$C$336,3,FALSE)</f>
        <v>#N/A</v>
      </c>
      <c r="L223" s="19">
        <f>CAZUL!F220</f>
        <v>0</v>
      </c>
      <c r="M223" s="44">
        <f>CAZUL!G220</f>
        <v>0</v>
      </c>
      <c r="N223" s="19">
        <f>CAZUL!H220</f>
        <v>0</v>
      </c>
      <c r="O223" s="2" t="str">
        <f>DESPESAS!E$2</f>
        <v>BANCO DO BRASIL</v>
      </c>
      <c r="P223" s="18"/>
      <c r="AA223" s="48">
        <f>CAZUL!C220</f>
        <v>0</v>
      </c>
    </row>
    <row r="224" spans="2:27" hidden="1" x14ac:dyDescent="0.25">
      <c r="B224" s="17" t="s">
        <v>88</v>
      </c>
      <c r="C224" s="18"/>
      <c r="D224" s="68">
        <v>831711200398491</v>
      </c>
      <c r="E224" s="2">
        <f>CAZUL!B221</f>
        <v>0</v>
      </c>
      <c r="F224" s="29">
        <f>CAZUL!N221</f>
        <v>0</v>
      </c>
      <c r="G224" s="18" t="str">
        <f>DESPESAS!D$2</f>
        <v>UPA DUQUE II</v>
      </c>
      <c r="H224" s="47" t="e">
        <f>VLOOKUP(I224,FORNECEDOR!$A$1:$B$447,2,FALSE)</f>
        <v>#N/A</v>
      </c>
      <c r="I224" s="50">
        <f>CAZUL!E221</f>
        <v>0</v>
      </c>
      <c r="J224" s="25" t="e">
        <f>VLOOKUP(AA224,DESPESAS!$A$2:$B$326,2,FALSE)</f>
        <v>#N/A</v>
      </c>
      <c r="K224" s="25" t="e">
        <f>VLOOKUP(AA224,DESPESAS!$A$2:$C$336,3,FALSE)</f>
        <v>#N/A</v>
      </c>
      <c r="L224" s="19">
        <f>CAZUL!F221</f>
        <v>0</v>
      </c>
      <c r="M224" s="44">
        <f>CAZUL!G221</f>
        <v>0</v>
      </c>
      <c r="N224" s="19">
        <f>CAZUL!H221</f>
        <v>0</v>
      </c>
      <c r="O224" s="2" t="str">
        <f>DESPESAS!E$2</f>
        <v>BANCO DO BRASIL</v>
      </c>
      <c r="P224" s="18"/>
      <c r="AA224" s="48">
        <f>CAZUL!C221</f>
        <v>0</v>
      </c>
    </row>
    <row r="225" spans="2:27" hidden="1" x14ac:dyDescent="0.25">
      <c r="B225" s="17" t="s">
        <v>88</v>
      </c>
      <c r="C225" s="18" t="s">
        <v>945</v>
      </c>
      <c r="D225" s="68">
        <v>61905</v>
      </c>
      <c r="E225" s="2">
        <f>CAZUL!B222</f>
        <v>0</v>
      </c>
      <c r="F225" s="29">
        <f>CAZUL!N222</f>
        <v>0</v>
      </c>
      <c r="G225" s="18" t="str">
        <f>DESPESAS!D$2</f>
        <v>UPA DUQUE II</v>
      </c>
      <c r="H225" s="47" t="e">
        <f>VLOOKUP(I225,FORNECEDOR!$A$1:$B$447,2,FALSE)</f>
        <v>#N/A</v>
      </c>
      <c r="I225" s="50">
        <f>CAZUL!E222</f>
        <v>0</v>
      </c>
      <c r="J225" s="25" t="e">
        <f>VLOOKUP(AA225,DESPESAS!$A$2:$B$326,2,FALSE)</f>
        <v>#N/A</v>
      </c>
      <c r="K225" s="25" t="e">
        <f>VLOOKUP(AA225,DESPESAS!$A$2:$C$336,3,FALSE)</f>
        <v>#N/A</v>
      </c>
      <c r="L225" s="19">
        <f>CAZUL!F222</f>
        <v>0</v>
      </c>
      <c r="M225" s="44">
        <f>CAZUL!G222</f>
        <v>0</v>
      </c>
      <c r="N225" s="19">
        <f>CAZUL!H222</f>
        <v>0</v>
      </c>
      <c r="O225" s="2" t="str">
        <f>DESPESAS!E$2</f>
        <v>BANCO DO BRASIL</v>
      </c>
      <c r="P225" s="18"/>
      <c r="AA225" s="48">
        <f>CAZUL!C222</f>
        <v>0</v>
      </c>
    </row>
    <row r="226" spans="2:27" hidden="1" x14ac:dyDescent="0.25">
      <c r="B226" s="17" t="s">
        <v>88</v>
      </c>
      <c r="C226" s="18"/>
      <c r="D226" s="68"/>
      <c r="E226" s="2">
        <f>CAZUL!B223</f>
        <v>0</v>
      </c>
      <c r="F226" s="29">
        <f>CAZUL!N223</f>
        <v>0</v>
      </c>
      <c r="G226" s="18" t="str">
        <f>DESPESAS!D$2</f>
        <v>UPA DUQUE II</v>
      </c>
      <c r="H226" s="47" t="e">
        <f>VLOOKUP(I226,FORNECEDOR!$A$1:$B$447,2,FALSE)</f>
        <v>#N/A</v>
      </c>
      <c r="I226" s="50">
        <f>CAZUL!E223</f>
        <v>0</v>
      </c>
      <c r="J226" s="25" t="e">
        <f>VLOOKUP(AA226,DESPESAS!$A$2:$B$326,2,FALSE)</f>
        <v>#N/A</v>
      </c>
      <c r="K226" s="25" t="e">
        <f>VLOOKUP(AA226,DESPESAS!$A$2:$C$336,3,FALSE)</f>
        <v>#N/A</v>
      </c>
      <c r="L226" s="19">
        <f>CAZUL!F223</f>
        <v>0</v>
      </c>
      <c r="M226" s="44">
        <f>CAZUL!G223</f>
        <v>0</v>
      </c>
      <c r="N226" s="19">
        <f>CAZUL!H223</f>
        <v>0</v>
      </c>
      <c r="O226" s="2" t="str">
        <f>DESPESAS!E$2</f>
        <v>BANCO DO BRASIL</v>
      </c>
      <c r="P226" s="18"/>
      <c r="AA226" s="48">
        <f>CAZUL!C223</f>
        <v>0</v>
      </c>
    </row>
    <row r="227" spans="2:27" hidden="1" x14ac:dyDescent="0.25">
      <c r="B227" s="17" t="s">
        <v>88</v>
      </c>
      <c r="C227" s="18" t="s">
        <v>946</v>
      </c>
      <c r="D227" s="68">
        <v>62303</v>
      </c>
      <c r="E227" s="2">
        <f>CAZUL!B224</f>
        <v>0</v>
      </c>
      <c r="F227" s="29">
        <f>CAZUL!N224</f>
        <v>0</v>
      </c>
      <c r="G227" s="18" t="str">
        <f>DESPESAS!D$2</f>
        <v>UPA DUQUE II</v>
      </c>
      <c r="H227" s="47" t="e">
        <f>VLOOKUP(I227,FORNECEDOR!$A$1:$B$447,2,FALSE)</f>
        <v>#N/A</v>
      </c>
      <c r="I227" s="50">
        <f>CAZUL!E224</f>
        <v>0</v>
      </c>
      <c r="J227" s="25" t="e">
        <f>VLOOKUP(AA227,DESPESAS!$A$2:$B$326,2,FALSE)</f>
        <v>#N/A</v>
      </c>
      <c r="K227" s="25" t="e">
        <f>VLOOKUP(AA227,DESPESAS!$A$2:$C$336,3,FALSE)</f>
        <v>#N/A</v>
      </c>
      <c r="L227" s="19">
        <f>CAZUL!F224</f>
        <v>0</v>
      </c>
      <c r="M227" s="44">
        <f>CAZUL!G224</f>
        <v>0</v>
      </c>
      <c r="N227" s="19">
        <f>CAZUL!H224</f>
        <v>0</v>
      </c>
      <c r="O227" s="2" t="str">
        <f>DESPESAS!E$2</f>
        <v>BANCO DO BRASIL</v>
      </c>
      <c r="P227" s="18"/>
      <c r="AA227" s="48">
        <f>CAZUL!C224</f>
        <v>0</v>
      </c>
    </row>
    <row r="228" spans="2:27" hidden="1" x14ac:dyDescent="0.25">
      <c r="B228" s="17" t="s">
        <v>88</v>
      </c>
      <c r="C228" s="18" t="s">
        <v>946</v>
      </c>
      <c r="D228" s="68">
        <v>62301</v>
      </c>
      <c r="E228" s="2">
        <f>CAZUL!B225</f>
        <v>0</v>
      </c>
      <c r="F228" s="29">
        <f>CAZUL!N225</f>
        <v>0</v>
      </c>
      <c r="G228" s="18" t="str">
        <f>DESPESAS!D$2</f>
        <v>UPA DUQUE II</v>
      </c>
      <c r="H228" s="47" t="e">
        <f>VLOOKUP(I228,FORNECEDOR!$A$1:$B$447,2,FALSE)</f>
        <v>#N/A</v>
      </c>
      <c r="I228" s="50">
        <f>CAZUL!E225</f>
        <v>0</v>
      </c>
      <c r="J228" s="25" t="e">
        <f>VLOOKUP(AA228,DESPESAS!$A$2:$B$326,2,FALSE)</f>
        <v>#N/A</v>
      </c>
      <c r="K228" s="25" t="e">
        <f>VLOOKUP(AA228,DESPESAS!$A$2:$C$336,3,FALSE)</f>
        <v>#N/A</v>
      </c>
      <c r="L228" s="19">
        <f>CAZUL!F225</f>
        <v>0</v>
      </c>
      <c r="M228" s="44">
        <f>CAZUL!G225</f>
        <v>0</v>
      </c>
      <c r="N228" s="19">
        <f>CAZUL!H225</f>
        <v>0</v>
      </c>
      <c r="O228" s="2" t="str">
        <f>DESPESAS!E$2</f>
        <v>BANCO DO BRASIL</v>
      </c>
      <c r="P228" s="18"/>
      <c r="AA228" s="48">
        <f>CAZUL!C225</f>
        <v>0</v>
      </c>
    </row>
    <row r="229" spans="2:27" hidden="1" x14ac:dyDescent="0.25">
      <c r="B229" s="17" t="s">
        <v>88</v>
      </c>
      <c r="C229" s="18"/>
      <c r="D229" s="68">
        <v>42</v>
      </c>
      <c r="E229" s="2">
        <f>CAZUL!B226</f>
        <v>0</v>
      </c>
      <c r="F229" s="29">
        <f>CAZUL!N226</f>
        <v>0</v>
      </c>
      <c r="G229" s="18" t="str">
        <f>DESPESAS!D$2</f>
        <v>UPA DUQUE II</v>
      </c>
      <c r="H229" s="47" t="e">
        <f>VLOOKUP(I229,FORNECEDOR!$A$1:$B$447,2,FALSE)</f>
        <v>#N/A</v>
      </c>
      <c r="I229" s="50">
        <f>CAZUL!E226</f>
        <v>0</v>
      </c>
      <c r="J229" s="25" t="e">
        <f>VLOOKUP(AA229,DESPESAS!$A$2:$B$326,2,FALSE)</f>
        <v>#N/A</v>
      </c>
      <c r="K229" s="25" t="e">
        <f>VLOOKUP(AA229,DESPESAS!$A$2:$C$336,3,FALSE)</f>
        <v>#N/A</v>
      </c>
      <c r="L229" s="19">
        <f>CAZUL!F226</f>
        <v>0</v>
      </c>
      <c r="M229" s="44">
        <f>CAZUL!G226</f>
        <v>0</v>
      </c>
      <c r="N229" s="19">
        <f>CAZUL!H226</f>
        <v>0</v>
      </c>
      <c r="O229" s="2" t="str">
        <f>DESPESAS!E$2</f>
        <v>BANCO DO BRASIL</v>
      </c>
      <c r="P229" s="18"/>
      <c r="AA229" s="48">
        <f>CAZUL!C226</f>
        <v>0</v>
      </c>
    </row>
    <row r="230" spans="2:27" hidden="1" x14ac:dyDescent="0.25">
      <c r="B230" s="17" t="s">
        <v>88</v>
      </c>
      <c r="C230" s="18"/>
      <c r="D230" s="68">
        <v>831751200413949</v>
      </c>
      <c r="E230" s="2">
        <f>CAZUL!B227</f>
        <v>0</v>
      </c>
      <c r="F230" s="29">
        <f>CAZUL!N227</f>
        <v>0</v>
      </c>
      <c r="G230" s="18" t="str">
        <f>DESPESAS!D$2</f>
        <v>UPA DUQUE II</v>
      </c>
      <c r="H230" s="47" t="e">
        <f>VLOOKUP(I230,FORNECEDOR!$A$1:$B$447,2,FALSE)</f>
        <v>#N/A</v>
      </c>
      <c r="I230" s="50">
        <f>CAZUL!E227</f>
        <v>0</v>
      </c>
      <c r="J230" s="25" t="e">
        <f>VLOOKUP(AA230,DESPESAS!$A$2:$B$326,2,FALSE)</f>
        <v>#N/A</v>
      </c>
      <c r="K230" s="25" t="e">
        <f>VLOOKUP(AA230,DESPESAS!$A$2:$C$336,3,FALSE)</f>
        <v>#N/A</v>
      </c>
      <c r="L230" s="19">
        <f>CAZUL!F227</f>
        <v>0</v>
      </c>
      <c r="M230" s="44">
        <f>CAZUL!G227</f>
        <v>0</v>
      </c>
      <c r="N230" s="19">
        <f>CAZUL!H227</f>
        <v>0</v>
      </c>
      <c r="O230" s="2" t="str">
        <f>DESPESAS!E$2</f>
        <v>BANCO DO BRASIL</v>
      </c>
      <c r="P230" s="18"/>
      <c r="AA230" s="48">
        <f>CAZUL!C227</f>
        <v>0</v>
      </c>
    </row>
    <row r="231" spans="2:27" hidden="1" x14ac:dyDescent="0.25">
      <c r="B231" s="17" t="s">
        <v>88</v>
      </c>
      <c r="C231" s="18"/>
      <c r="D231" s="68">
        <v>831751200413950</v>
      </c>
      <c r="E231" s="2">
        <f>CAZUL!B228</f>
        <v>0</v>
      </c>
      <c r="F231" s="29">
        <f>CAZUL!N228</f>
        <v>0</v>
      </c>
      <c r="G231" s="18" t="str">
        <f>DESPESAS!D$2</f>
        <v>UPA DUQUE II</v>
      </c>
      <c r="H231" s="47" t="e">
        <f>VLOOKUP(I231,FORNECEDOR!$A$1:$B$447,2,FALSE)</f>
        <v>#N/A</v>
      </c>
      <c r="I231" s="50">
        <f>CAZUL!E228</f>
        <v>0</v>
      </c>
      <c r="J231" s="25" t="e">
        <f>VLOOKUP(AA231,DESPESAS!$A$2:$B$326,2,FALSE)</f>
        <v>#N/A</v>
      </c>
      <c r="K231" s="25" t="e">
        <f>VLOOKUP(AA231,DESPESAS!$A$2:$C$336,3,FALSE)</f>
        <v>#N/A</v>
      </c>
      <c r="L231" s="19">
        <f>CAZUL!F228</f>
        <v>0</v>
      </c>
      <c r="M231" s="44">
        <f>CAZUL!G228</f>
        <v>0</v>
      </c>
      <c r="N231" s="19">
        <f>CAZUL!H228</f>
        <v>0</v>
      </c>
      <c r="O231" s="2" t="str">
        <f>DESPESAS!E$2</f>
        <v>BANCO DO BRASIL</v>
      </c>
      <c r="P231" s="18"/>
      <c r="AA231" s="48">
        <f>CAZUL!C228</f>
        <v>0</v>
      </c>
    </row>
    <row r="232" spans="2:27" hidden="1" x14ac:dyDescent="0.25">
      <c r="B232" s="17" t="s">
        <v>88</v>
      </c>
      <c r="C232" s="18"/>
      <c r="D232" s="68">
        <v>42</v>
      </c>
      <c r="E232" s="2">
        <f>CAZUL!B229</f>
        <v>0</v>
      </c>
      <c r="F232" s="29">
        <f>CAZUL!N229</f>
        <v>0</v>
      </c>
      <c r="G232" s="18" t="str">
        <f>DESPESAS!D$2</f>
        <v>UPA DUQUE II</v>
      </c>
      <c r="H232" s="47" t="e">
        <f>VLOOKUP(I232,FORNECEDOR!$A$1:$B$447,2,FALSE)</f>
        <v>#N/A</v>
      </c>
      <c r="I232" s="50">
        <f>CAZUL!E229</f>
        <v>0</v>
      </c>
      <c r="J232" s="25" t="e">
        <f>VLOOKUP(AA232,DESPESAS!$A$2:$B$326,2,FALSE)</f>
        <v>#N/A</v>
      </c>
      <c r="K232" s="25" t="e">
        <f>VLOOKUP(AA232,DESPESAS!$A$2:$C$336,3,FALSE)</f>
        <v>#N/A</v>
      </c>
      <c r="L232" s="19">
        <f>CAZUL!F229</f>
        <v>0</v>
      </c>
      <c r="M232" s="44">
        <f>CAZUL!G229</f>
        <v>0</v>
      </c>
      <c r="N232" s="19">
        <f>CAZUL!H229</f>
        <v>0</v>
      </c>
      <c r="O232" s="2" t="str">
        <f>DESPESAS!E$2</f>
        <v>BANCO DO BRASIL</v>
      </c>
      <c r="P232" s="18"/>
      <c r="AA232" s="48">
        <f>CAZUL!C229</f>
        <v>0</v>
      </c>
    </row>
    <row r="233" spans="2:27" hidden="1" x14ac:dyDescent="0.25">
      <c r="B233" s="17" t="s">
        <v>88</v>
      </c>
      <c r="C233" s="18"/>
      <c r="D233" s="68">
        <v>300025</v>
      </c>
      <c r="E233" s="2">
        <f>CAZUL!B230</f>
        <v>0</v>
      </c>
      <c r="F233" s="29">
        <f>CAZUL!N230</f>
        <v>0</v>
      </c>
      <c r="G233" s="18" t="str">
        <f>DESPESAS!D$2</f>
        <v>UPA DUQUE II</v>
      </c>
      <c r="H233" s="47" t="e">
        <f>VLOOKUP(I233,FORNECEDOR!$A$1:$B$447,2,FALSE)</f>
        <v>#N/A</v>
      </c>
      <c r="I233" s="50">
        <f>CAZUL!E230</f>
        <v>0</v>
      </c>
      <c r="J233" s="25" t="e">
        <f>VLOOKUP(AA233,DESPESAS!$A$2:$B$326,2,FALSE)</f>
        <v>#N/A</v>
      </c>
      <c r="K233" s="25" t="e">
        <f>VLOOKUP(AA233,DESPESAS!$A$2:$C$336,3,FALSE)</f>
        <v>#N/A</v>
      </c>
      <c r="L233" s="19">
        <f>CAZUL!F230</f>
        <v>0</v>
      </c>
      <c r="M233" s="44">
        <f>CAZUL!G230</f>
        <v>0</v>
      </c>
      <c r="N233" s="19">
        <f>CAZUL!H230</f>
        <v>0</v>
      </c>
      <c r="O233" s="2" t="str">
        <f>DESPESAS!E$2</f>
        <v>BANCO DO BRASIL</v>
      </c>
      <c r="P233" s="18"/>
      <c r="AA233" s="48">
        <f>CAZUL!C230</f>
        <v>0</v>
      </c>
    </row>
    <row r="234" spans="2:27" hidden="1" x14ac:dyDescent="0.25">
      <c r="B234" s="17" t="s">
        <v>88</v>
      </c>
      <c r="C234" s="18" t="s">
        <v>945</v>
      </c>
      <c r="D234" s="68">
        <v>62501</v>
      </c>
      <c r="E234" s="2">
        <f>CAZUL!B231</f>
        <v>0</v>
      </c>
      <c r="F234" s="29">
        <f>CAZUL!N231</f>
        <v>0</v>
      </c>
      <c r="G234" s="18" t="str">
        <f>DESPESAS!D$2</f>
        <v>UPA DUQUE II</v>
      </c>
      <c r="H234" s="47" t="e">
        <f>VLOOKUP(I234,FORNECEDOR!$A$1:$B$447,2,FALSE)</f>
        <v>#N/A</v>
      </c>
      <c r="I234" s="50">
        <f>CAZUL!E231</f>
        <v>0</v>
      </c>
      <c r="J234" s="25" t="e">
        <f>VLOOKUP(AA234,DESPESAS!$A$2:$B$326,2,FALSE)</f>
        <v>#N/A</v>
      </c>
      <c r="K234" s="25" t="e">
        <f>VLOOKUP(AA234,DESPESAS!$A$2:$C$336,3,FALSE)</f>
        <v>#N/A</v>
      </c>
      <c r="L234" s="19">
        <f>CAZUL!F231</f>
        <v>0</v>
      </c>
      <c r="M234" s="44">
        <f>CAZUL!G231</f>
        <v>0</v>
      </c>
      <c r="N234" s="19">
        <f>CAZUL!H231</f>
        <v>0</v>
      </c>
      <c r="O234" s="2" t="str">
        <f>DESPESAS!E$2</f>
        <v>BANCO DO BRASIL</v>
      </c>
      <c r="P234" s="18"/>
      <c r="AA234" s="48">
        <f>CAZUL!C231</f>
        <v>0</v>
      </c>
    </row>
    <row r="235" spans="2:27" hidden="1" x14ac:dyDescent="0.25">
      <c r="B235" s="17" t="s">
        <v>88</v>
      </c>
      <c r="C235" s="18" t="s">
        <v>945</v>
      </c>
      <c r="D235" s="68">
        <v>62506</v>
      </c>
      <c r="E235" s="2">
        <f>CAZUL!B232</f>
        <v>0</v>
      </c>
      <c r="F235" s="29">
        <f>CAZUL!N232</f>
        <v>0</v>
      </c>
      <c r="G235" s="18" t="str">
        <f>DESPESAS!D$2</f>
        <v>UPA DUQUE II</v>
      </c>
      <c r="H235" s="47" t="e">
        <f>VLOOKUP(I235,FORNECEDOR!$A$1:$B$447,2,FALSE)</f>
        <v>#N/A</v>
      </c>
      <c r="I235" s="50">
        <f>CAZUL!E232</f>
        <v>0</v>
      </c>
      <c r="J235" s="25" t="e">
        <f>VLOOKUP(AA235,DESPESAS!$A$2:$B$326,2,FALSE)</f>
        <v>#N/A</v>
      </c>
      <c r="K235" s="25" t="e">
        <f>VLOOKUP(AA235,DESPESAS!$A$2:$C$336,3,FALSE)</f>
        <v>#N/A</v>
      </c>
      <c r="L235" s="19">
        <f>CAZUL!F232</f>
        <v>0</v>
      </c>
      <c r="M235" s="44">
        <f>CAZUL!G232</f>
        <v>0</v>
      </c>
      <c r="N235" s="19">
        <f>CAZUL!H232</f>
        <v>0</v>
      </c>
      <c r="O235" s="2" t="str">
        <f>DESPESAS!E$2</f>
        <v>BANCO DO BRASIL</v>
      </c>
      <c r="P235" s="18"/>
      <c r="AA235" s="48">
        <f>CAZUL!C232</f>
        <v>0</v>
      </c>
    </row>
    <row r="236" spans="2:27" hidden="1" x14ac:dyDescent="0.25">
      <c r="B236" s="17" t="s">
        <v>88</v>
      </c>
      <c r="C236" s="18" t="s">
        <v>945</v>
      </c>
      <c r="D236" s="68">
        <v>62507</v>
      </c>
      <c r="E236" s="2">
        <f>CAZUL!B233</f>
        <v>0</v>
      </c>
      <c r="F236" s="29">
        <f>CAZUL!N233</f>
        <v>0</v>
      </c>
      <c r="G236" s="18" t="str">
        <f>DESPESAS!D$2</f>
        <v>UPA DUQUE II</v>
      </c>
      <c r="H236" s="47" t="e">
        <f>VLOOKUP(I236,FORNECEDOR!$A$1:$B$447,2,FALSE)</f>
        <v>#N/A</v>
      </c>
      <c r="I236" s="50">
        <f>CAZUL!E233</f>
        <v>0</v>
      </c>
      <c r="J236" s="25" t="e">
        <f>VLOOKUP(AA236,DESPESAS!$A$2:$B$326,2,FALSE)</f>
        <v>#N/A</v>
      </c>
      <c r="K236" s="25" t="e">
        <f>VLOOKUP(AA236,DESPESAS!$A$2:$C$336,3,FALSE)</f>
        <v>#N/A</v>
      </c>
      <c r="L236" s="19">
        <f>CAZUL!F233</f>
        <v>0</v>
      </c>
      <c r="M236" s="44">
        <f>CAZUL!G233</f>
        <v>0</v>
      </c>
      <c r="N236" s="19">
        <f>CAZUL!H233</f>
        <v>0</v>
      </c>
      <c r="O236" s="2" t="str">
        <f>DESPESAS!E$2</f>
        <v>BANCO DO BRASIL</v>
      </c>
      <c r="P236" s="18"/>
      <c r="AA236" s="48">
        <f>CAZUL!C233</f>
        <v>0</v>
      </c>
    </row>
    <row r="237" spans="2:27" hidden="1" x14ac:dyDescent="0.25">
      <c r="B237" s="17" t="s">
        <v>88</v>
      </c>
      <c r="C237" s="18" t="s">
        <v>945</v>
      </c>
      <c r="D237" s="68">
        <v>62506</v>
      </c>
      <c r="E237" s="2">
        <f>CAZUL!B234</f>
        <v>0</v>
      </c>
      <c r="F237" s="29">
        <f>CAZUL!N234</f>
        <v>0</v>
      </c>
      <c r="G237" s="18" t="str">
        <f>DESPESAS!D$2</f>
        <v>UPA DUQUE II</v>
      </c>
      <c r="H237" s="47" t="e">
        <f>VLOOKUP(I237,FORNECEDOR!$A$1:$B$447,2,FALSE)</f>
        <v>#N/A</v>
      </c>
      <c r="I237" s="50">
        <f>CAZUL!E234</f>
        <v>0</v>
      </c>
      <c r="J237" s="25" t="e">
        <f>VLOOKUP(AA237,DESPESAS!$A$2:$B$326,2,FALSE)</f>
        <v>#N/A</v>
      </c>
      <c r="K237" s="25" t="e">
        <f>VLOOKUP(AA237,DESPESAS!$A$2:$C$336,3,FALSE)</f>
        <v>#N/A</v>
      </c>
      <c r="L237" s="19">
        <f>CAZUL!F234</f>
        <v>0</v>
      </c>
      <c r="M237" s="44">
        <f>CAZUL!G234</f>
        <v>0</v>
      </c>
      <c r="N237" s="19">
        <f>CAZUL!H234</f>
        <v>0</v>
      </c>
      <c r="O237" s="2" t="str">
        <f>DESPESAS!E$2</f>
        <v>BANCO DO BRASIL</v>
      </c>
      <c r="P237" s="18"/>
      <c r="AA237" s="48">
        <f>CAZUL!C234</f>
        <v>0</v>
      </c>
    </row>
    <row r="238" spans="2:27" hidden="1" x14ac:dyDescent="0.25">
      <c r="B238" s="17" t="s">
        <v>88</v>
      </c>
      <c r="C238" s="18" t="s">
        <v>945</v>
      </c>
      <c r="D238" s="68">
        <v>62505</v>
      </c>
      <c r="E238" s="2">
        <f>CAZUL!B235</f>
        <v>0</v>
      </c>
      <c r="F238" s="29">
        <f>CAZUL!N235</f>
        <v>0</v>
      </c>
      <c r="G238" s="18" t="str">
        <f>DESPESAS!D$2</f>
        <v>UPA DUQUE II</v>
      </c>
      <c r="H238" s="47" t="e">
        <f>VLOOKUP(I238,FORNECEDOR!$A$1:$B$447,2,FALSE)</f>
        <v>#N/A</v>
      </c>
      <c r="I238" s="50">
        <f>CAZUL!E235</f>
        <v>0</v>
      </c>
      <c r="J238" s="25" t="e">
        <f>VLOOKUP(AA238,DESPESAS!$A$2:$B$326,2,FALSE)</f>
        <v>#N/A</v>
      </c>
      <c r="K238" s="25" t="e">
        <f>VLOOKUP(AA238,DESPESAS!$A$2:$C$336,3,FALSE)</f>
        <v>#N/A</v>
      </c>
      <c r="L238" s="19">
        <f>CAZUL!F235</f>
        <v>0</v>
      </c>
      <c r="M238" s="44">
        <f>CAZUL!G235</f>
        <v>0</v>
      </c>
      <c r="N238" s="19">
        <f>CAZUL!H235</f>
        <v>0</v>
      </c>
      <c r="O238" s="2" t="str">
        <f>DESPESAS!E$2</f>
        <v>BANCO DO BRASIL</v>
      </c>
      <c r="P238" s="18"/>
      <c r="AA238" s="48">
        <f>CAZUL!C235</f>
        <v>0</v>
      </c>
    </row>
    <row r="239" spans="2:27" hidden="1" x14ac:dyDescent="0.25">
      <c r="B239" s="17" t="s">
        <v>88</v>
      </c>
      <c r="C239" s="18" t="s">
        <v>945</v>
      </c>
      <c r="D239" s="68">
        <v>62503</v>
      </c>
      <c r="E239" s="2">
        <f>CAZUL!B236</f>
        <v>0</v>
      </c>
      <c r="F239" s="29">
        <f>CAZUL!N236</f>
        <v>0</v>
      </c>
      <c r="G239" s="18" t="str">
        <f>DESPESAS!D$2</f>
        <v>UPA DUQUE II</v>
      </c>
      <c r="H239" s="47" t="e">
        <f>VLOOKUP(I239,FORNECEDOR!$A$1:$B$447,2,FALSE)</f>
        <v>#N/A</v>
      </c>
      <c r="I239" s="50">
        <f>CAZUL!E236</f>
        <v>0</v>
      </c>
      <c r="J239" s="25" t="e">
        <f>VLOOKUP(AA239,DESPESAS!$A$2:$B$326,2,FALSE)</f>
        <v>#N/A</v>
      </c>
      <c r="K239" s="25" t="e">
        <f>VLOOKUP(AA239,DESPESAS!$A$2:$C$336,3,FALSE)</f>
        <v>#N/A</v>
      </c>
      <c r="L239" s="19">
        <f>CAZUL!F236</f>
        <v>0</v>
      </c>
      <c r="M239" s="44">
        <f>CAZUL!G236</f>
        <v>0</v>
      </c>
      <c r="N239" s="19">
        <f>CAZUL!H236</f>
        <v>0</v>
      </c>
      <c r="O239" s="2" t="str">
        <f>DESPESAS!E$2</f>
        <v>BANCO DO BRASIL</v>
      </c>
      <c r="P239" s="18"/>
      <c r="AA239" s="48">
        <f>CAZUL!C236</f>
        <v>0</v>
      </c>
    </row>
    <row r="240" spans="2:27" hidden="1" x14ac:dyDescent="0.25">
      <c r="B240" s="17" t="s">
        <v>88</v>
      </c>
      <c r="C240" s="18" t="s">
        <v>945</v>
      </c>
      <c r="D240" s="68">
        <v>62503</v>
      </c>
      <c r="E240" s="2">
        <f>CAZUL!B237</f>
        <v>0</v>
      </c>
      <c r="F240" s="29">
        <f>CAZUL!N237</f>
        <v>0</v>
      </c>
      <c r="G240" s="18" t="str">
        <f>DESPESAS!D$2</f>
        <v>UPA DUQUE II</v>
      </c>
      <c r="H240" s="47" t="e">
        <f>VLOOKUP(I240,FORNECEDOR!$A$1:$B$447,2,FALSE)</f>
        <v>#N/A</v>
      </c>
      <c r="I240" s="50">
        <f>CAZUL!E237</f>
        <v>0</v>
      </c>
      <c r="J240" s="25" t="e">
        <f>VLOOKUP(AA240,DESPESAS!$A$2:$B$326,2,FALSE)</f>
        <v>#N/A</v>
      </c>
      <c r="K240" s="25" t="e">
        <f>VLOOKUP(AA240,DESPESAS!$A$2:$C$336,3,FALSE)</f>
        <v>#N/A</v>
      </c>
      <c r="L240" s="19">
        <f>CAZUL!F237</f>
        <v>0</v>
      </c>
      <c r="M240" s="44">
        <f>CAZUL!G237</f>
        <v>0</v>
      </c>
      <c r="N240" s="19">
        <f>CAZUL!H237</f>
        <v>0</v>
      </c>
      <c r="O240" s="2" t="str">
        <f>DESPESAS!E$2</f>
        <v>BANCO DO BRASIL</v>
      </c>
      <c r="P240" s="18"/>
      <c r="AA240" s="48">
        <f>CAZUL!C237</f>
        <v>0</v>
      </c>
    </row>
    <row r="241" spans="2:27" hidden="1" x14ac:dyDescent="0.25">
      <c r="B241" s="17" t="s">
        <v>88</v>
      </c>
      <c r="C241" s="18" t="s">
        <v>945</v>
      </c>
      <c r="D241" s="68">
        <v>62502</v>
      </c>
      <c r="E241" s="2">
        <f>CAZUL!B238</f>
        <v>0</v>
      </c>
      <c r="F241" s="29">
        <f>CAZUL!N238</f>
        <v>0</v>
      </c>
      <c r="G241" s="18" t="str">
        <f>DESPESAS!D$2</f>
        <v>UPA DUQUE II</v>
      </c>
      <c r="H241" s="47" t="e">
        <f>VLOOKUP(I241,FORNECEDOR!$A$1:$B$447,2,FALSE)</f>
        <v>#N/A</v>
      </c>
      <c r="I241" s="50">
        <f>CAZUL!E238</f>
        <v>0</v>
      </c>
      <c r="J241" s="25" t="e">
        <f>VLOOKUP(AA241,DESPESAS!$A$2:$B$326,2,FALSE)</f>
        <v>#N/A</v>
      </c>
      <c r="K241" s="25" t="e">
        <f>VLOOKUP(AA241,DESPESAS!$A$2:$C$336,3,FALSE)</f>
        <v>#N/A</v>
      </c>
      <c r="L241" s="19">
        <f>CAZUL!F238</f>
        <v>0</v>
      </c>
      <c r="M241" s="44">
        <f>CAZUL!G238</f>
        <v>0</v>
      </c>
      <c r="N241" s="19">
        <f>CAZUL!H238</f>
        <v>0</v>
      </c>
      <c r="O241" s="2" t="str">
        <f>DESPESAS!E$2</f>
        <v>BANCO DO BRASIL</v>
      </c>
      <c r="P241" s="18"/>
      <c r="AA241" s="48">
        <f>CAZUL!C238</f>
        <v>0</v>
      </c>
    </row>
    <row r="242" spans="2:27" hidden="1" x14ac:dyDescent="0.25">
      <c r="B242" s="17" t="s">
        <v>88</v>
      </c>
      <c r="C242" s="18" t="s">
        <v>945</v>
      </c>
      <c r="D242" s="68">
        <v>62506</v>
      </c>
      <c r="E242" s="2">
        <f>CAZUL!B239</f>
        <v>0</v>
      </c>
      <c r="F242" s="29">
        <f>CAZUL!N239</f>
        <v>0</v>
      </c>
      <c r="G242" s="18" t="str">
        <f>DESPESAS!D$2</f>
        <v>UPA DUQUE II</v>
      </c>
      <c r="H242" s="47" t="e">
        <f>VLOOKUP(I242,FORNECEDOR!$A$1:$B$447,2,FALSE)</f>
        <v>#N/A</v>
      </c>
      <c r="I242" s="50">
        <f>CAZUL!E239</f>
        <v>0</v>
      </c>
      <c r="J242" s="25" t="e">
        <f>VLOOKUP(AA242,DESPESAS!$A$2:$B$326,2,FALSE)</f>
        <v>#N/A</v>
      </c>
      <c r="K242" s="25" t="e">
        <f>VLOOKUP(AA242,DESPESAS!$A$2:$C$336,3,FALSE)</f>
        <v>#N/A</v>
      </c>
      <c r="L242" s="19">
        <f>CAZUL!F239</f>
        <v>0</v>
      </c>
      <c r="M242" s="44">
        <f>CAZUL!G239</f>
        <v>0</v>
      </c>
      <c r="N242" s="19">
        <f>CAZUL!H239</f>
        <v>0</v>
      </c>
      <c r="O242" s="2" t="str">
        <f>DESPESAS!E$2</f>
        <v>BANCO DO BRASIL</v>
      </c>
      <c r="P242" s="18"/>
      <c r="AA242" s="48">
        <f>CAZUL!C239</f>
        <v>0</v>
      </c>
    </row>
    <row r="243" spans="2:27" hidden="1" x14ac:dyDescent="0.25">
      <c r="B243" s="17" t="s">
        <v>88</v>
      </c>
      <c r="C243" s="18" t="s">
        <v>945</v>
      </c>
      <c r="D243" s="68">
        <v>62508</v>
      </c>
      <c r="E243" s="2">
        <f>CAZUL!B240</f>
        <v>0</v>
      </c>
      <c r="F243" s="29">
        <f>CAZUL!N240</f>
        <v>0</v>
      </c>
      <c r="G243" s="18" t="str">
        <f>DESPESAS!D$2</f>
        <v>UPA DUQUE II</v>
      </c>
      <c r="H243" s="47" t="e">
        <f>VLOOKUP(I243,FORNECEDOR!$A$1:$B$447,2,FALSE)</f>
        <v>#N/A</v>
      </c>
      <c r="I243" s="50">
        <f>CAZUL!E240</f>
        <v>0</v>
      </c>
      <c r="J243" s="25" t="e">
        <f>VLOOKUP(AA243,DESPESAS!$A$2:$B$326,2,FALSE)</f>
        <v>#N/A</v>
      </c>
      <c r="K243" s="25" t="e">
        <f>VLOOKUP(AA243,DESPESAS!$A$2:$C$336,3,FALSE)</f>
        <v>#N/A</v>
      </c>
      <c r="L243" s="19">
        <f>CAZUL!F240</f>
        <v>0</v>
      </c>
      <c r="M243" s="44">
        <f>CAZUL!G240</f>
        <v>0</v>
      </c>
      <c r="N243" s="19">
        <f>CAZUL!H240</f>
        <v>0</v>
      </c>
      <c r="O243" s="2" t="str">
        <f>DESPESAS!E$2</f>
        <v>BANCO DO BRASIL</v>
      </c>
      <c r="P243" s="18"/>
      <c r="AA243" s="48">
        <f>CAZUL!C240</f>
        <v>0</v>
      </c>
    </row>
    <row r="244" spans="2:27" hidden="1" x14ac:dyDescent="0.25">
      <c r="B244" s="17" t="s">
        <v>88</v>
      </c>
      <c r="C244" s="18" t="s">
        <v>945</v>
      </c>
      <c r="D244" s="68">
        <v>62508</v>
      </c>
      <c r="E244" s="2">
        <f>CAZUL!B241</f>
        <v>0</v>
      </c>
      <c r="F244" s="29">
        <f>CAZUL!N241</f>
        <v>0</v>
      </c>
      <c r="G244" s="18" t="str">
        <f>DESPESAS!D$2</f>
        <v>UPA DUQUE II</v>
      </c>
      <c r="H244" s="47" t="e">
        <f>VLOOKUP(I244,FORNECEDOR!$A$1:$B$447,2,FALSE)</f>
        <v>#N/A</v>
      </c>
      <c r="I244" s="50">
        <f>CAZUL!E241</f>
        <v>0</v>
      </c>
      <c r="J244" s="25" t="e">
        <f>VLOOKUP(AA244,DESPESAS!$A$2:$B$326,2,FALSE)</f>
        <v>#N/A</v>
      </c>
      <c r="K244" s="25" t="e">
        <f>VLOOKUP(AA244,DESPESAS!$A$2:$C$336,3,FALSE)</f>
        <v>#N/A</v>
      </c>
      <c r="L244" s="19">
        <f>CAZUL!F241</f>
        <v>0</v>
      </c>
      <c r="M244" s="44">
        <f>CAZUL!G241</f>
        <v>0</v>
      </c>
      <c r="N244" s="19">
        <f>CAZUL!H241</f>
        <v>0</v>
      </c>
      <c r="O244" s="2" t="str">
        <f>DESPESAS!E$2</f>
        <v>BANCO DO BRASIL</v>
      </c>
      <c r="P244" s="18"/>
      <c r="AA244" s="48">
        <f>CAZUL!C241</f>
        <v>0</v>
      </c>
    </row>
    <row r="245" spans="2:27" hidden="1" x14ac:dyDescent="0.25">
      <c r="B245" s="17" t="s">
        <v>88</v>
      </c>
      <c r="C245" s="18" t="s">
        <v>945</v>
      </c>
      <c r="D245" s="68">
        <v>62510</v>
      </c>
      <c r="E245" s="2">
        <f>CAZUL!B242</f>
        <v>0</v>
      </c>
      <c r="F245" s="29">
        <f>CAZUL!N242</f>
        <v>0</v>
      </c>
      <c r="G245" s="18" t="str">
        <f>DESPESAS!D$2</f>
        <v>UPA DUQUE II</v>
      </c>
      <c r="H245" s="47" t="e">
        <f>VLOOKUP(I245,FORNECEDOR!$A$1:$B$447,2,FALSE)</f>
        <v>#N/A</v>
      </c>
      <c r="I245" s="50">
        <f>CAZUL!E242</f>
        <v>0</v>
      </c>
      <c r="J245" s="25" t="e">
        <f>VLOOKUP(AA245,DESPESAS!$A$2:$B$326,2,FALSE)</f>
        <v>#N/A</v>
      </c>
      <c r="K245" s="25" t="e">
        <f>VLOOKUP(AA245,DESPESAS!$A$2:$C$336,3,FALSE)</f>
        <v>#N/A</v>
      </c>
      <c r="L245" s="19">
        <f>CAZUL!F242</f>
        <v>0</v>
      </c>
      <c r="M245" s="44">
        <f>CAZUL!G242</f>
        <v>0</v>
      </c>
      <c r="N245" s="19">
        <f>CAZUL!H242</f>
        <v>0</v>
      </c>
      <c r="O245" s="2" t="str">
        <f>DESPESAS!E$2</f>
        <v>BANCO DO BRASIL</v>
      </c>
      <c r="P245" s="18"/>
      <c r="AA245" s="48">
        <f>CAZUL!C242</f>
        <v>0</v>
      </c>
    </row>
    <row r="246" spans="2:27" hidden="1" x14ac:dyDescent="0.25">
      <c r="B246" s="17" t="s">
        <v>88</v>
      </c>
      <c r="C246" s="18" t="s">
        <v>945</v>
      </c>
      <c r="D246" s="68">
        <v>62510</v>
      </c>
      <c r="E246" s="2">
        <f>CAZUL!B243</f>
        <v>0</v>
      </c>
      <c r="F246" s="29">
        <f>CAZUL!N243</f>
        <v>0</v>
      </c>
      <c r="G246" s="18" t="str">
        <f>DESPESAS!D$2</f>
        <v>UPA DUQUE II</v>
      </c>
      <c r="H246" s="47" t="e">
        <f>VLOOKUP(I246,FORNECEDOR!$A$1:$B$447,2,FALSE)</f>
        <v>#N/A</v>
      </c>
      <c r="I246" s="50">
        <f>CAZUL!E243</f>
        <v>0</v>
      </c>
      <c r="J246" s="25" t="e">
        <f>VLOOKUP(AA246,DESPESAS!$A$2:$B$326,2,FALSE)</f>
        <v>#N/A</v>
      </c>
      <c r="K246" s="25" t="e">
        <f>VLOOKUP(AA246,DESPESAS!$A$2:$C$336,3,FALSE)</f>
        <v>#N/A</v>
      </c>
      <c r="L246" s="19">
        <f>CAZUL!F243</f>
        <v>0</v>
      </c>
      <c r="M246" s="44">
        <f>CAZUL!G243</f>
        <v>0</v>
      </c>
      <c r="N246" s="19">
        <f>CAZUL!H243</f>
        <v>0</v>
      </c>
      <c r="O246" s="2" t="str">
        <f>DESPESAS!E$2</f>
        <v>BANCO DO BRASIL</v>
      </c>
      <c r="P246" s="18"/>
      <c r="AA246" s="48">
        <f>CAZUL!C243</f>
        <v>0</v>
      </c>
    </row>
    <row r="247" spans="2:27" hidden="1" x14ac:dyDescent="0.25">
      <c r="B247" s="17" t="s">
        <v>88</v>
      </c>
      <c r="C247" s="18" t="s">
        <v>946</v>
      </c>
      <c r="D247" s="68">
        <v>62504</v>
      </c>
      <c r="E247" s="2">
        <f>CAZUL!B244</f>
        <v>0</v>
      </c>
      <c r="F247" s="29">
        <f>CAZUL!N244</f>
        <v>0</v>
      </c>
      <c r="G247" s="18" t="str">
        <f>DESPESAS!D$2</f>
        <v>UPA DUQUE II</v>
      </c>
      <c r="H247" s="47" t="e">
        <f>VLOOKUP(I247,FORNECEDOR!$A$1:$B$447,2,FALSE)</f>
        <v>#N/A</v>
      </c>
      <c r="I247" s="50">
        <f>CAZUL!E244</f>
        <v>0</v>
      </c>
      <c r="J247" s="25" t="e">
        <f>VLOOKUP(AA247,DESPESAS!$A$2:$B$326,2,FALSE)</f>
        <v>#N/A</v>
      </c>
      <c r="K247" s="25" t="e">
        <f>VLOOKUP(AA247,DESPESAS!$A$2:$C$336,3,FALSE)</f>
        <v>#N/A</v>
      </c>
      <c r="L247" s="19">
        <f>CAZUL!F244</f>
        <v>0</v>
      </c>
      <c r="M247" s="44">
        <f>CAZUL!G244</f>
        <v>0</v>
      </c>
      <c r="N247" s="19">
        <f>CAZUL!H244</f>
        <v>0</v>
      </c>
      <c r="O247" s="2" t="str">
        <f>DESPESAS!E$2</f>
        <v>BANCO DO BRASIL</v>
      </c>
      <c r="P247" s="18"/>
      <c r="AA247" s="48">
        <f>CAZUL!C244</f>
        <v>0</v>
      </c>
    </row>
    <row r="248" spans="2:27" hidden="1" x14ac:dyDescent="0.25">
      <c r="B248" s="17" t="s">
        <v>88</v>
      </c>
      <c r="C248" s="18"/>
      <c r="D248" s="68">
        <v>821771200439094</v>
      </c>
      <c r="E248" s="2">
        <f>CAZUL!B245</f>
        <v>0</v>
      </c>
      <c r="F248" s="29">
        <f>CAZUL!N245</f>
        <v>0</v>
      </c>
      <c r="G248" s="18" t="str">
        <f>DESPESAS!D$2</f>
        <v>UPA DUQUE II</v>
      </c>
      <c r="H248" s="47" t="e">
        <f>VLOOKUP(I248,FORNECEDOR!$A$1:$B$447,2,FALSE)</f>
        <v>#N/A</v>
      </c>
      <c r="I248" s="50">
        <f>CAZUL!E245</f>
        <v>0</v>
      </c>
      <c r="J248" s="25" t="e">
        <f>VLOOKUP(AA248,DESPESAS!$A$2:$B$326,2,FALSE)</f>
        <v>#N/A</v>
      </c>
      <c r="K248" s="25" t="e">
        <f>VLOOKUP(AA248,DESPESAS!$A$2:$C$336,3,FALSE)</f>
        <v>#N/A</v>
      </c>
      <c r="L248" s="19">
        <f>CAZUL!F245</f>
        <v>0</v>
      </c>
      <c r="M248" s="44">
        <f>CAZUL!G245</f>
        <v>0</v>
      </c>
      <c r="N248" s="19">
        <f>CAZUL!H245</f>
        <v>0</v>
      </c>
      <c r="O248" s="2" t="str">
        <f>DESPESAS!E$2</f>
        <v>BANCO DO BRASIL</v>
      </c>
      <c r="P248" s="18"/>
      <c r="AA248" s="48">
        <f>CAZUL!C245</f>
        <v>0</v>
      </c>
    </row>
    <row r="249" spans="2:27" hidden="1" x14ac:dyDescent="0.25">
      <c r="B249" s="17" t="s">
        <v>88</v>
      </c>
      <c r="C249" s="18"/>
      <c r="D249" s="68">
        <v>821771200439095</v>
      </c>
      <c r="E249" s="2">
        <f>CAZUL!B246</f>
        <v>0</v>
      </c>
      <c r="F249" s="29">
        <f>CAZUL!N246</f>
        <v>0</v>
      </c>
      <c r="G249" s="18" t="str">
        <f>DESPESAS!D$2</f>
        <v>UPA DUQUE II</v>
      </c>
      <c r="H249" s="47" t="e">
        <f>VLOOKUP(I249,FORNECEDOR!$A$1:$B$447,2,FALSE)</f>
        <v>#N/A</v>
      </c>
      <c r="I249" s="50">
        <f>CAZUL!E246</f>
        <v>0</v>
      </c>
      <c r="J249" s="25" t="e">
        <f>VLOOKUP(AA249,DESPESAS!$A$2:$B$326,2,FALSE)</f>
        <v>#N/A</v>
      </c>
      <c r="K249" s="25" t="e">
        <f>VLOOKUP(AA249,DESPESAS!$A$2:$C$336,3,FALSE)</f>
        <v>#N/A</v>
      </c>
      <c r="L249" s="19">
        <f>CAZUL!F246</f>
        <v>0</v>
      </c>
      <c r="M249" s="44">
        <f>CAZUL!G246</f>
        <v>0</v>
      </c>
      <c r="N249" s="19">
        <f>CAZUL!H246</f>
        <v>0</v>
      </c>
      <c r="O249" s="2" t="str">
        <f>DESPESAS!E$2</f>
        <v>BANCO DO BRASIL</v>
      </c>
      <c r="P249" s="18"/>
      <c r="AA249" s="48">
        <f>CAZUL!C246</f>
        <v>0</v>
      </c>
    </row>
    <row r="250" spans="2:27" hidden="1" x14ac:dyDescent="0.25">
      <c r="B250" s="17" t="s">
        <v>88</v>
      </c>
      <c r="C250" s="18"/>
      <c r="D250" s="68">
        <v>821771200439096</v>
      </c>
      <c r="E250" s="2">
        <f>CAZUL!B247</f>
        <v>0</v>
      </c>
      <c r="F250" s="29">
        <f>CAZUL!N247</f>
        <v>0</v>
      </c>
      <c r="G250" s="18" t="str">
        <f>DESPESAS!D$2</f>
        <v>UPA DUQUE II</v>
      </c>
      <c r="H250" s="47" t="e">
        <f>VLOOKUP(I250,FORNECEDOR!$A$1:$B$447,2,FALSE)</f>
        <v>#N/A</v>
      </c>
      <c r="I250" s="50">
        <f>CAZUL!E247</f>
        <v>0</v>
      </c>
      <c r="J250" s="25" t="e">
        <f>VLOOKUP(AA250,DESPESAS!$A$2:$B$326,2,FALSE)</f>
        <v>#N/A</v>
      </c>
      <c r="K250" s="25" t="e">
        <f>VLOOKUP(AA250,DESPESAS!$A$2:$C$336,3,FALSE)</f>
        <v>#N/A</v>
      </c>
      <c r="L250" s="19">
        <f>CAZUL!F247</f>
        <v>0</v>
      </c>
      <c r="M250" s="44">
        <f>CAZUL!G247</f>
        <v>0</v>
      </c>
      <c r="N250" s="19">
        <f>CAZUL!H247</f>
        <v>0</v>
      </c>
      <c r="O250" s="2" t="str">
        <f>DESPESAS!E$2</f>
        <v>BANCO DO BRASIL</v>
      </c>
      <c r="P250" s="18"/>
      <c r="AA250" s="48">
        <f>CAZUL!C247</f>
        <v>0</v>
      </c>
    </row>
    <row r="251" spans="2:27" hidden="1" x14ac:dyDescent="0.25">
      <c r="B251" s="17" t="s">
        <v>88</v>
      </c>
      <c r="C251" s="18"/>
      <c r="D251" s="68">
        <v>821771200439097</v>
      </c>
      <c r="E251" s="2">
        <f>CAZUL!B248</f>
        <v>0</v>
      </c>
      <c r="F251" s="29">
        <f>CAZUL!N248</f>
        <v>0</v>
      </c>
      <c r="G251" s="18" t="str">
        <f>DESPESAS!D$2</f>
        <v>UPA DUQUE II</v>
      </c>
      <c r="H251" s="47" t="e">
        <f>VLOOKUP(I251,FORNECEDOR!$A$1:$B$447,2,FALSE)</f>
        <v>#N/A</v>
      </c>
      <c r="I251" s="50">
        <f>CAZUL!E248</f>
        <v>0</v>
      </c>
      <c r="J251" s="25" t="e">
        <f>VLOOKUP(AA251,DESPESAS!$A$2:$B$326,2,FALSE)</f>
        <v>#N/A</v>
      </c>
      <c r="K251" s="25" t="e">
        <f>VLOOKUP(AA251,DESPESAS!$A$2:$C$336,3,FALSE)</f>
        <v>#N/A</v>
      </c>
      <c r="L251" s="19">
        <f>CAZUL!F248</f>
        <v>0</v>
      </c>
      <c r="M251" s="44">
        <f>CAZUL!G248</f>
        <v>0</v>
      </c>
      <c r="N251" s="19">
        <f>CAZUL!H248</f>
        <v>0</v>
      </c>
      <c r="O251" s="2" t="str">
        <f>DESPESAS!E$2</f>
        <v>BANCO DO BRASIL</v>
      </c>
      <c r="P251" s="18"/>
      <c r="AA251" s="48">
        <f>CAZUL!C248</f>
        <v>0</v>
      </c>
    </row>
    <row r="252" spans="2:27" hidden="1" x14ac:dyDescent="0.25">
      <c r="B252" s="17" t="s">
        <v>88</v>
      </c>
      <c r="C252" s="18"/>
      <c r="D252" s="68">
        <v>821771200439098</v>
      </c>
      <c r="E252" s="2">
        <f>CAZUL!B249</f>
        <v>0</v>
      </c>
      <c r="F252" s="29">
        <f>CAZUL!N249</f>
        <v>0</v>
      </c>
      <c r="G252" s="18" t="str">
        <f>DESPESAS!D$2</f>
        <v>UPA DUQUE II</v>
      </c>
      <c r="H252" s="47" t="e">
        <f>VLOOKUP(I252,FORNECEDOR!$A$1:$B$447,2,FALSE)</f>
        <v>#N/A</v>
      </c>
      <c r="I252" s="50">
        <f>CAZUL!E249</f>
        <v>0</v>
      </c>
      <c r="J252" s="25" t="e">
        <f>VLOOKUP(AA252,DESPESAS!$A$2:$B$326,2,FALSE)</f>
        <v>#N/A</v>
      </c>
      <c r="K252" s="25" t="e">
        <f>VLOOKUP(AA252,DESPESAS!$A$2:$C$336,3,FALSE)</f>
        <v>#N/A</v>
      </c>
      <c r="L252" s="19">
        <f>CAZUL!F249</f>
        <v>0</v>
      </c>
      <c r="M252" s="44">
        <f>CAZUL!G249</f>
        <v>0</v>
      </c>
      <c r="N252" s="19">
        <f>CAZUL!H249</f>
        <v>0</v>
      </c>
      <c r="O252" s="2" t="str">
        <f>DESPESAS!E$2</f>
        <v>BANCO DO BRASIL</v>
      </c>
      <c r="P252" s="18"/>
      <c r="AA252" s="48">
        <f>CAZUL!C249</f>
        <v>0</v>
      </c>
    </row>
    <row r="253" spans="2:27" hidden="1" x14ac:dyDescent="0.25">
      <c r="B253" s="17" t="s">
        <v>88</v>
      </c>
      <c r="C253" s="18"/>
      <c r="D253" s="68">
        <v>821771200439099</v>
      </c>
      <c r="E253" s="2">
        <f>CAZUL!B250</f>
        <v>0</v>
      </c>
      <c r="F253" s="29">
        <f>CAZUL!N250</f>
        <v>0</v>
      </c>
      <c r="G253" s="18" t="str">
        <f>DESPESAS!D$2</f>
        <v>UPA DUQUE II</v>
      </c>
      <c r="H253" s="47" t="e">
        <f>VLOOKUP(I253,FORNECEDOR!$A$1:$B$447,2,FALSE)</f>
        <v>#N/A</v>
      </c>
      <c r="I253" s="50">
        <f>CAZUL!E250</f>
        <v>0</v>
      </c>
      <c r="J253" s="25" t="e">
        <f>VLOOKUP(AA253,DESPESAS!$A$2:$B$326,2,FALSE)</f>
        <v>#N/A</v>
      </c>
      <c r="K253" s="25" t="e">
        <f>VLOOKUP(AA253,DESPESAS!$A$2:$C$336,3,FALSE)</f>
        <v>#N/A</v>
      </c>
      <c r="L253" s="19">
        <f>CAZUL!F250</f>
        <v>0</v>
      </c>
      <c r="M253" s="44">
        <f>CAZUL!G250</f>
        <v>0</v>
      </c>
      <c r="N253" s="19">
        <f>CAZUL!H250</f>
        <v>0</v>
      </c>
      <c r="O253" s="2" t="str">
        <f>DESPESAS!E$2</f>
        <v>BANCO DO BRASIL</v>
      </c>
      <c r="P253" s="18"/>
      <c r="AA253" s="48">
        <f>CAZUL!C250</f>
        <v>0</v>
      </c>
    </row>
    <row r="254" spans="2:27" hidden="1" x14ac:dyDescent="0.25">
      <c r="B254" s="17" t="s">
        <v>88</v>
      </c>
      <c r="C254" s="18"/>
      <c r="D254" s="68">
        <v>821771200439100</v>
      </c>
      <c r="E254" s="2">
        <f>CAZUL!B251</f>
        <v>0</v>
      </c>
      <c r="F254" s="29">
        <f>CAZUL!N251</f>
        <v>0</v>
      </c>
      <c r="G254" s="18" t="str">
        <f>DESPESAS!D$2</f>
        <v>UPA DUQUE II</v>
      </c>
      <c r="H254" s="47" t="e">
        <f>VLOOKUP(I254,FORNECEDOR!$A$1:$B$447,2,FALSE)</f>
        <v>#N/A</v>
      </c>
      <c r="I254" s="50">
        <f>CAZUL!E251</f>
        <v>0</v>
      </c>
      <c r="J254" s="25" t="e">
        <f>VLOOKUP(AA254,DESPESAS!$A$2:$B$326,2,FALSE)</f>
        <v>#N/A</v>
      </c>
      <c r="K254" s="25" t="e">
        <f>VLOOKUP(AA254,DESPESAS!$A$2:$C$336,3,FALSE)</f>
        <v>#N/A</v>
      </c>
      <c r="L254" s="19">
        <f>CAZUL!F251</f>
        <v>0</v>
      </c>
      <c r="M254" s="44">
        <f>CAZUL!G251</f>
        <v>0</v>
      </c>
      <c r="N254" s="19">
        <f>CAZUL!H251</f>
        <v>0</v>
      </c>
      <c r="O254" s="2" t="str">
        <f>DESPESAS!E$2</f>
        <v>BANCO DO BRASIL</v>
      </c>
      <c r="P254" s="18"/>
      <c r="AA254" s="48">
        <f>CAZUL!C251</f>
        <v>0</v>
      </c>
    </row>
    <row r="255" spans="2:27" hidden="1" x14ac:dyDescent="0.25">
      <c r="B255" s="17" t="s">
        <v>88</v>
      </c>
      <c r="C255" s="18"/>
      <c r="D255" s="68">
        <v>821771200439101</v>
      </c>
      <c r="E255" s="2">
        <f>CAZUL!B252</f>
        <v>0</v>
      </c>
      <c r="F255" s="29">
        <f>CAZUL!N252</f>
        <v>0</v>
      </c>
      <c r="G255" s="18" t="str">
        <f>DESPESAS!D$2</f>
        <v>UPA DUQUE II</v>
      </c>
      <c r="H255" s="47" t="e">
        <f>VLOOKUP(I255,FORNECEDOR!$A$1:$B$447,2,FALSE)</f>
        <v>#N/A</v>
      </c>
      <c r="I255" s="50">
        <f>CAZUL!E252</f>
        <v>0</v>
      </c>
      <c r="J255" s="25" t="e">
        <f>VLOOKUP(AA255,DESPESAS!$A$2:$B$326,2,FALSE)</f>
        <v>#N/A</v>
      </c>
      <c r="K255" s="25" t="e">
        <f>VLOOKUP(AA255,DESPESAS!$A$2:$C$336,3,FALSE)</f>
        <v>#N/A</v>
      </c>
      <c r="L255" s="19">
        <f>CAZUL!F252</f>
        <v>0</v>
      </c>
      <c r="M255" s="44">
        <f>CAZUL!G252</f>
        <v>0</v>
      </c>
      <c r="N255" s="19">
        <f>CAZUL!H252</f>
        <v>0</v>
      </c>
      <c r="O255" s="2" t="str">
        <f>DESPESAS!E$2</f>
        <v>BANCO DO BRASIL</v>
      </c>
      <c r="P255" s="18"/>
      <c r="AA255" s="48">
        <f>CAZUL!C252</f>
        <v>0</v>
      </c>
    </row>
    <row r="256" spans="2:27" hidden="1" x14ac:dyDescent="0.25">
      <c r="B256" s="17" t="s">
        <v>88</v>
      </c>
      <c r="C256" s="18"/>
      <c r="D256" s="26">
        <v>42</v>
      </c>
      <c r="E256" s="2">
        <f>CAZUL!B253</f>
        <v>0</v>
      </c>
      <c r="F256" s="29">
        <f>CAZUL!N253</f>
        <v>0</v>
      </c>
      <c r="G256" s="18" t="str">
        <f>DESPESAS!D$2</f>
        <v>UPA DUQUE II</v>
      </c>
      <c r="H256" s="47" t="e">
        <f>VLOOKUP(I256,FORNECEDOR!$A$1:$B$447,2,FALSE)</f>
        <v>#N/A</v>
      </c>
      <c r="I256" s="50">
        <f>CAZUL!E253</f>
        <v>0</v>
      </c>
      <c r="J256" s="25" t="e">
        <f>VLOOKUP(AA256,DESPESAS!$A$2:$B$326,2,FALSE)</f>
        <v>#N/A</v>
      </c>
      <c r="K256" s="25" t="e">
        <f>VLOOKUP(AA256,DESPESAS!$A$2:$C$336,3,FALSE)</f>
        <v>#N/A</v>
      </c>
      <c r="L256" s="19">
        <f>CAZUL!F253</f>
        <v>0</v>
      </c>
      <c r="M256" s="44">
        <f>CAZUL!G253</f>
        <v>0</v>
      </c>
      <c r="N256" s="19">
        <f>CAZUL!H253</f>
        <v>0</v>
      </c>
      <c r="O256" s="2" t="str">
        <f>DESPESAS!E$2</f>
        <v>BANCO DO BRASIL</v>
      </c>
      <c r="P256" s="18"/>
      <c r="AA256" s="48">
        <f>CAZUL!C253</f>
        <v>0</v>
      </c>
    </row>
    <row r="257" spans="2:27" hidden="1" x14ac:dyDescent="0.25">
      <c r="B257" s="17" t="s">
        <v>88</v>
      </c>
      <c r="C257" s="18"/>
      <c r="D257" s="68">
        <v>821771200439102</v>
      </c>
      <c r="E257" s="2">
        <f>CAZUL!B254</f>
        <v>0</v>
      </c>
      <c r="F257" s="29">
        <f>CAZUL!N254</f>
        <v>0</v>
      </c>
      <c r="G257" s="18" t="str">
        <f>DESPESAS!D$2</f>
        <v>UPA DUQUE II</v>
      </c>
      <c r="H257" s="47" t="e">
        <f>VLOOKUP(I257,FORNECEDOR!$A$1:$B$447,2,FALSE)</f>
        <v>#N/A</v>
      </c>
      <c r="I257" s="50">
        <f>CAZUL!E254</f>
        <v>0</v>
      </c>
      <c r="J257" s="25" t="e">
        <f>VLOOKUP(AA257,DESPESAS!$A$2:$B$326,2,FALSE)</f>
        <v>#N/A</v>
      </c>
      <c r="K257" s="25" t="e">
        <f>VLOOKUP(AA257,DESPESAS!$A$2:$C$336,3,FALSE)</f>
        <v>#N/A</v>
      </c>
      <c r="L257" s="19">
        <f>CAZUL!F254</f>
        <v>0</v>
      </c>
      <c r="M257" s="44">
        <f>CAZUL!G254</f>
        <v>0</v>
      </c>
      <c r="N257" s="19">
        <f>CAZUL!H254</f>
        <v>0</v>
      </c>
      <c r="O257" s="2" t="str">
        <f>DESPESAS!E$2</f>
        <v>BANCO DO BRASIL</v>
      </c>
      <c r="P257" s="18"/>
      <c r="AA257" s="48">
        <f>CAZUL!C254</f>
        <v>0</v>
      </c>
    </row>
    <row r="258" spans="2:27" hidden="1" x14ac:dyDescent="0.25">
      <c r="B258" s="17" t="s">
        <v>88</v>
      </c>
      <c r="C258" s="18"/>
      <c r="D258" s="68">
        <v>821771200439103</v>
      </c>
      <c r="E258" s="2">
        <f>CAZUL!B255</f>
        <v>0</v>
      </c>
      <c r="F258" s="29">
        <f>CAZUL!N255</f>
        <v>0</v>
      </c>
      <c r="G258" s="18" t="str">
        <f>DESPESAS!D$2</f>
        <v>UPA DUQUE II</v>
      </c>
      <c r="H258" s="47" t="e">
        <f>VLOOKUP(I258,FORNECEDOR!$A$1:$B$447,2,FALSE)</f>
        <v>#N/A</v>
      </c>
      <c r="I258" s="50">
        <f>CAZUL!E255</f>
        <v>0</v>
      </c>
      <c r="J258" s="25" t="e">
        <f>VLOOKUP(AA258,DESPESAS!$A$2:$B$326,2,FALSE)</f>
        <v>#N/A</v>
      </c>
      <c r="K258" s="25" t="e">
        <f>VLOOKUP(AA258,DESPESAS!$A$2:$C$336,3,FALSE)</f>
        <v>#N/A</v>
      </c>
      <c r="L258" s="19">
        <f>CAZUL!F255</f>
        <v>0</v>
      </c>
      <c r="M258" s="44">
        <f>CAZUL!G255</f>
        <v>0</v>
      </c>
      <c r="N258" s="19">
        <f>CAZUL!H255</f>
        <v>0</v>
      </c>
      <c r="O258" s="2" t="str">
        <f>DESPESAS!E$2</f>
        <v>BANCO DO BRASIL</v>
      </c>
      <c r="P258" s="18"/>
      <c r="AA258" s="48">
        <f>CAZUL!C255</f>
        <v>0</v>
      </c>
    </row>
    <row r="259" spans="2:27" hidden="1" x14ac:dyDescent="0.25">
      <c r="B259" s="17" t="s">
        <v>88</v>
      </c>
      <c r="C259" s="18" t="s">
        <v>945</v>
      </c>
      <c r="D259" s="68">
        <v>551523000238614</v>
      </c>
      <c r="E259" s="2">
        <f>CAZUL!B256</f>
        <v>0</v>
      </c>
      <c r="F259" s="29">
        <f>CAZUL!N256</f>
        <v>0</v>
      </c>
      <c r="G259" s="18" t="str">
        <f>DESPESAS!D$2</f>
        <v>UPA DUQUE II</v>
      </c>
      <c r="H259" s="47" t="e">
        <f>VLOOKUP(I259,FORNECEDOR!$A$1:$B$447,2,FALSE)</f>
        <v>#N/A</v>
      </c>
      <c r="I259" s="50">
        <f>CAZUL!E256</f>
        <v>0</v>
      </c>
      <c r="J259" s="25" t="e">
        <f>VLOOKUP(AA259,DESPESAS!$A$2:$B$326,2,FALSE)</f>
        <v>#N/A</v>
      </c>
      <c r="K259" s="25" t="e">
        <f>VLOOKUP(AA259,DESPESAS!$A$2:$C$336,3,FALSE)</f>
        <v>#N/A</v>
      </c>
      <c r="L259" s="19">
        <f>CAZUL!F256</f>
        <v>0</v>
      </c>
      <c r="M259" s="44">
        <f>CAZUL!G256</f>
        <v>0</v>
      </c>
      <c r="N259" s="19">
        <f>CAZUL!H256</f>
        <v>0</v>
      </c>
      <c r="O259" s="2" t="str">
        <f>DESPESAS!E$2</f>
        <v>BANCO DO BRASIL</v>
      </c>
      <c r="P259" s="18"/>
      <c r="AA259" s="48">
        <f>CAZUL!C256</f>
        <v>0</v>
      </c>
    </row>
    <row r="260" spans="2:27" hidden="1" x14ac:dyDescent="0.25">
      <c r="B260" s="17" t="s">
        <v>88</v>
      </c>
      <c r="C260" s="18"/>
      <c r="D260" s="68">
        <v>63001</v>
      </c>
      <c r="E260" s="2">
        <f>CAZUL!B257</f>
        <v>0</v>
      </c>
      <c r="F260" s="29">
        <f>CAZUL!N257</f>
        <v>0</v>
      </c>
      <c r="G260" s="18" t="str">
        <f>DESPESAS!D$2</f>
        <v>UPA DUQUE II</v>
      </c>
      <c r="H260" s="47" t="e">
        <f>VLOOKUP(I260,FORNECEDOR!$A$1:$B$447,2,FALSE)</f>
        <v>#N/A</v>
      </c>
      <c r="I260" s="50">
        <f>CAZUL!E257</f>
        <v>0</v>
      </c>
      <c r="J260" s="25" t="e">
        <f>VLOOKUP(AA260,DESPESAS!$A$2:$B$326,2,FALSE)</f>
        <v>#N/A</v>
      </c>
      <c r="K260" s="25" t="e">
        <f>VLOOKUP(AA260,DESPESAS!$A$2:$C$336,3,FALSE)</f>
        <v>#N/A</v>
      </c>
      <c r="L260" s="19">
        <f>CAZUL!F257</f>
        <v>0</v>
      </c>
      <c r="M260" s="44">
        <f>CAZUL!G257</f>
        <v>0</v>
      </c>
      <c r="N260" s="19">
        <f>CAZUL!H257</f>
        <v>0</v>
      </c>
      <c r="O260" s="2" t="str">
        <f>DESPESAS!E$2</f>
        <v>BANCO DO BRASIL</v>
      </c>
      <c r="P260" s="18"/>
      <c r="AA260" s="48">
        <f>CAZUL!C257</f>
        <v>0</v>
      </c>
    </row>
    <row r="261" spans="2:27" hidden="1" x14ac:dyDescent="0.25">
      <c r="B261" s="17" t="s">
        <v>88</v>
      </c>
      <c r="C261" s="18" t="s">
        <v>945</v>
      </c>
      <c r="D261" s="68">
        <v>63001</v>
      </c>
      <c r="E261" s="2">
        <f>CAZUL!B258</f>
        <v>0</v>
      </c>
      <c r="F261" s="29">
        <f>CAZUL!N258</f>
        <v>0</v>
      </c>
      <c r="G261" s="18" t="str">
        <f>DESPESAS!D$2</f>
        <v>UPA DUQUE II</v>
      </c>
      <c r="H261" s="47" t="e">
        <f>VLOOKUP(I261,FORNECEDOR!$A$1:$B$447,2,FALSE)</f>
        <v>#N/A</v>
      </c>
      <c r="I261" s="50">
        <f>CAZUL!E258</f>
        <v>0</v>
      </c>
      <c r="J261" s="25" t="e">
        <f>VLOOKUP(AA261,DESPESAS!$A$2:$B$326,2,FALSE)</f>
        <v>#N/A</v>
      </c>
      <c r="K261" s="25" t="e">
        <f>VLOOKUP(AA261,DESPESAS!$A$2:$C$336,3,FALSE)</f>
        <v>#N/A</v>
      </c>
      <c r="L261" s="19">
        <f>CAZUL!F258</f>
        <v>0</v>
      </c>
      <c r="M261" s="44">
        <f>CAZUL!G258</f>
        <v>0</v>
      </c>
      <c r="N261" s="19">
        <f>CAZUL!H258</f>
        <v>0</v>
      </c>
      <c r="O261" s="2" t="str">
        <f>DESPESAS!E$2</f>
        <v>BANCO DO BRASIL</v>
      </c>
      <c r="P261" s="18"/>
      <c r="AA261" s="48">
        <f>CAZUL!C258</f>
        <v>0</v>
      </c>
    </row>
    <row r="262" spans="2:27" hidden="1" x14ac:dyDescent="0.25">
      <c r="B262" s="17" t="s">
        <v>88</v>
      </c>
      <c r="C262" s="18" t="s">
        <v>945</v>
      </c>
      <c r="D262" s="68">
        <v>63001</v>
      </c>
      <c r="E262" s="2">
        <f>CAZUL!B259</f>
        <v>0</v>
      </c>
      <c r="F262" s="29">
        <f>CAZUL!N259</f>
        <v>0</v>
      </c>
      <c r="G262" s="18" t="str">
        <f>DESPESAS!D$2</f>
        <v>UPA DUQUE II</v>
      </c>
      <c r="H262" s="47" t="e">
        <f>VLOOKUP(I262,FORNECEDOR!$A$1:$B$447,2,FALSE)</f>
        <v>#N/A</v>
      </c>
      <c r="I262" s="50">
        <f>CAZUL!E259</f>
        <v>0</v>
      </c>
      <c r="J262" s="25" t="e">
        <f>VLOOKUP(AA262,DESPESAS!$A$2:$B$326,2,FALSE)</f>
        <v>#N/A</v>
      </c>
      <c r="K262" s="25" t="e">
        <f>VLOOKUP(AA262,DESPESAS!$A$2:$C$336,3,FALSE)</f>
        <v>#N/A</v>
      </c>
      <c r="L262" s="19">
        <f>CAZUL!F259</f>
        <v>0</v>
      </c>
      <c r="M262" s="44">
        <f>CAZUL!G259</f>
        <v>0</v>
      </c>
      <c r="N262" s="19">
        <f>CAZUL!H259</f>
        <v>0</v>
      </c>
      <c r="O262" s="2" t="str">
        <f>DESPESAS!E$2</f>
        <v>BANCO DO BRASIL</v>
      </c>
      <c r="P262" s="18"/>
      <c r="AA262" s="48">
        <f>CAZUL!C259</f>
        <v>0</v>
      </c>
    </row>
    <row r="263" spans="2:27" hidden="1" x14ac:dyDescent="0.25">
      <c r="B263" s="17" t="s">
        <v>88</v>
      </c>
      <c r="C263" s="18"/>
      <c r="D263" s="68">
        <v>42</v>
      </c>
      <c r="E263" s="2">
        <f>CAZUL!B260</f>
        <v>0</v>
      </c>
      <c r="F263" s="29">
        <f>CAZUL!N260</f>
        <v>0</v>
      </c>
      <c r="G263" s="18" t="str">
        <f>DESPESAS!D$2</f>
        <v>UPA DUQUE II</v>
      </c>
      <c r="H263" s="47" t="e">
        <f>VLOOKUP(I263,FORNECEDOR!$A$1:$B$447,2,FALSE)</f>
        <v>#N/A</v>
      </c>
      <c r="I263" s="50">
        <f>CAZUL!E260</f>
        <v>0</v>
      </c>
      <c r="J263" s="25" t="e">
        <f>VLOOKUP(AA263,DESPESAS!$A$2:$B$326,2,FALSE)</f>
        <v>#N/A</v>
      </c>
      <c r="K263" s="25" t="e">
        <f>VLOOKUP(AA263,DESPESAS!$A$2:$C$336,3,FALSE)</f>
        <v>#N/A</v>
      </c>
      <c r="L263" s="19">
        <f>CAZUL!F260</f>
        <v>0</v>
      </c>
      <c r="M263" s="44">
        <f>CAZUL!G260</f>
        <v>0</v>
      </c>
      <c r="N263" s="19">
        <f>CAZUL!H260</f>
        <v>0</v>
      </c>
      <c r="O263" s="2" t="str">
        <f>DESPESAS!E$2</f>
        <v>BANCO DO BRASIL</v>
      </c>
      <c r="P263" s="18"/>
      <c r="AA263" s="48">
        <f>CAZUL!C260</f>
        <v>0</v>
      </c>
    </row>
    <row r="264" spans="2:27" hidden="1" x14ac:dyDescent="0.25">
      <c r="B264" s="17" t="s">
        <v>88</v>
      </c>
      <c r="C264" s="18"/>
      <c r="D264" s="68">
        <v>831821200719424</v>
      </c>
      <c r="E264" s="2">
        <f>CAZUL!B261</f>
        <v>0</v>
      </c>
      <c r="F264" s="29">
        <f>CAZUL!N261</f>
        <v>0</v>
      </c>
      <c r="G264" s="18" t="str">
        <f>DESPESAS!D$2</f>
        <v>UPA DUQUE II</v>
      </c>
      <c r="H264" s="47" t="e">
        <f>VLOOKUP(I264,FORNECEDOR!$A$1:$B$447,2,FALSE)</f>
        <v>#N/A</v>
      </c>
      <c r="I264" s="50">
        <f>CAZUL!E261</f>
        <v>0</v>
      </c>
      <c r="J264" s="25" t="e">
        <f>VLOOKUP(AA264,DESPESAS!$A$2:$B$326,2,FALSE)</f>
        <v>#N/A</v>
      </c>
      <c r="K264" s="25" t="e">
        <f>VLOOKUP(AA264,DESPESAS!$A$2:$C$336,3,FALSE)</f>
        <v>#N/A</v>
      </c>
      <c r="L264" s="19">
        <f>CAZUL!F261</f>
        <v>0</v>
      </c>
      <c r="M264" s="44">
        <f>CAZUL!G261</f>
        <v>0</v>
      </c>
      <c r="N264" s="19">
        <f>CAZUL!H261</f>
        <v>0</v>
      </c>
      <c r="O264" s="2" t="str">
        <f>DESPESAS!E$2</f>
        <v>BANCO DO BRASIL</v>
      </c>
      <c r="P264" s="18"/>
      <c r="AA264" s="48">
        <f>CAZUL!C261</f>
        <v>0</v>
      </c>
    </row>
    <row r="265" spans="2:27" hidden="1" x14ac:dyDescent="0.25">
      <c r="B265" s="17" t="s">
        <v>88</v>
      </c>
      <c r="C265" s="18"/>
      <c r="D265" s="68"/>
      <c r="E265" s="2">
        <f>CAZUL!B262</f>
        <v>0</v>
      </c>
      <c r="F265" s="29">
        <f>CAZUL!N262</f>
        <v>0</v>
      </c>
      <c r="G265" s="18" t="str">
        <f>DESPESAS!D$2</f>
        <v>UPA DUQUE II</v>
      </c>
      <c r="H265" s="47" t="e">
        <f>VLOOKUP(I265,FORNECEDOR!$A$1:$B$447,2,FALSE)</f>
        <v>#N/A</v>
      </c>
      <c r="I265" s="50">
        <f>CAZUL!E262</f>
        <v>0</v>
      </c>
      <c r="J265" s="25" t="e">
        <f>VLOOKUP(AA265,DESPESAS!$A$2:$B$326,2,FALSE)</f>
        <v>#N/A</v>
      </c>
      <c r="K265" s="25" t="e">
        <f>VLOOKUP(AA265,DESPESAS!$A$2:$C$336,3,FALSE)</f>
        <v>#N/A</v>
      </c>
      <c r="L265" s="19">
        <f>CAZUL!F262</f>
        <v>0</v>
      </c>
      <c r="M265" s="44">
        <f>CAZUL!G262</f>
        <v>0</v>
      </c>
      <c r="N265" s="19">
        <f>CAZUL!H262</f>
        <v>0</v>
      </c>
      <c r="O265" s="2" t="str">
        <f>DESPESAS!E$2</f>
        <v>BANCO DO BRASIL</v>
      </c>
      <c r="P265" s="18"/>
      <c r="AA265" s="48">
        <f>CAZUL!C262</f>
        <v>0</v>
      </c>
    </row>
    <row r="266" spans="2:27" hidden="1" x14ac:dyDescent="0.25">
      <c r="B266" s="17" t="s">
        <v>88</v>
      </c>
      <c r="C266" s="18"/>
      <c r="D266" s="68"/>
      <c r="E266" s="2">
        <f>CAZUL!B263</f>
        <v>0</v>
      </c>
      <c r="F266" s="29">
        <f>CAZUL!N263</f>
        <v>0</v>
      </c>
      <c r="G266" s="18" t="str">
        <f>DESPESAS!D$2</f>
        <v>UPA DUQUE II</v>
      </c>
      <c r="H266" s="47" t="e">
        <f>VLOOKUP(I266,FORNECEDOR!$A$1:$B$447,2,FALSE)</f>
        <v>#N/A</v>
      </c>
      <c r="I266" s="50">
        <f>CAZUL!E263</f>
        <v>0</v>
      </c>
      <c r="J266" s="25" t="e">
        <f>VLOOKUP(AA266,DESPESAS!$A$2:$B$326,2,FALSE)</f>
        <v>#N/A</v>
      </c>
      <c r="K266" s="25" t="e">
        <f>VLOOKUP(AA266,DESPESAS!$A$2:$C$336,3,FALSE)</f>
        <v>#N/A</v>
      </c>
      <c r="L266" s="19">
        <f>CAZUL!F263</f>
        <v>0</v>
      </c>
      <c r="M266" s="44">
        <f>CAZUL!G263</f>
        <v>0</v>
      </c>
      <c r="N266" s="19">
        <f>CAZUL!H263</f>
        <v>0</v>
      </c>
      <c r="O266" s="2" t="str">
        <f>DESPESAS!E$2</f>
        <v>BANCO DO BRASIL</v>
      </c>
      <c r="P266" s="18"/>
      <c r="AA266" s="48">
        <f>CAZUL!C263</f>
        <v>0</v>
      </c>
    </row>
    <row r="267" spans="2:27" hidden="1" x14ac:dyDescent="0.25">
      <c r="B267" s="17" t="s">
        <v>88</v>
      </c>
      <c r="C267" s="18"/>
      <c r="D267" s="68"/>
      <c r="E267" s="2">
        <f>CAZUL!B264</f>
        <v>0</v>
      </c>
      <c r="F267" s="29">
        <f>CAZUL!N264</f>
        <v>0</v>
      </c>
      <c r="G267" s="18" t="str">
        <f>DESPESAS!D$2</f>
        <v>UPA DUQUE II</v>
      </c>
      <c r="H267" s="47" t="e">
        <f>VLOOKUP(I267,FORNECEDOR!$A$1:$B$447,2,FALSE)</f>
        <v>#N/A</v>
      </c>
      <c r="I267" s="50">
        <f>CAZUL!E264</f>
        <v>0</v>
      </c>
      <c r="J267" s="25" t="e">
        <f>VLOOKUP(AA267,DESPESAS!$A$2:$B$326,2,FALSE)</f>
        <v>#N/A</v>
      </c>
      <c r="K267" s="25" t="e">
        <f>VLOOKUP(AA267,DESPESAS!$A$2:$C$336,3,FALSE)</f>
        <v>#N/A</v>
      </c>
      <c r="L267" s="19">
        <f>CAZUL!F264</f>
        <v>0</v>
      </c>
      <c r="M267" s="44">
        <f>CAZUL!G264</f>
        <v>0</v>
      </c>
      <c r="N267" s="19">
        <f>CAZUL!H264</f>
        <v>0</v>
      </c>
      <c r="O267" s="2" t="str">
        <f>DESPESAS!E$2</f>
        <v>BANCO DO BRASIL</v>
      </c>
      <c r="P267" s="18"/>
      <c r="AA267" s="48">
        <f>CAZUL!C264</f>
        <v>0</v>
      </c>
    </row>
    <row r="268" spans="2:27" hidden="1" x14ac:dyDescent="0.25">
      <c r="B268" s="17" t="s">
        <v>88</v>
      </c>
      <c r="C268" s="18"/>
      <c r="D268" s="68"/>
      <c r="E268" s="2">
        <f>CAZUL!B265</f>
        <v>0</v>
      </c>
      <c r="F268" s="29">
        <f>CAZUL!N265</f>
        <v>0</v>
      </c>
      <c r="G268" s="18" t="str">
        <f>DESPESAS!D$2</f>
        <v>UPA DUQUE II</v>
      </c>
      <c r="H268" s="47" t="e">
        <f>VLOOKUP(I268,FORNECEDOR!$A$1:$B$447,2,FALSE)</f>
        <v>#N/A</v>
      </c>
      <c r="I268" s="50">
        <f>CAZUL!E265</f>
        <v>0</v>
      </c>
      <c r="J268" s="25" t="e">
        <f>VLOOKUP(AA268,DESPESAS!$A$2:$B$326,2,FALSE)</f>
        <v>#N/A</v>
      </c>
      <c r="K268" s="25" t="e">
        <f>VLOOKUP(AA268,DESPESAS!$A$2:$C$336,3,FALSE)</f>
        <v>#N/A</v>
      </c>
      <c r="L268" s="19">
        <f>CAZUL!F265</f>
        <v>0</v>
      </c>
      <c r="M268" s="44">
        <f>CAZUL!G265</f>
        <v>0</v>
      </c>
      <c r="N268" s="19">
        <f>CAZUL!H265</f>
        <v>0</v>
      </c>
      <c r="O268" s="2" t="str">
        <f>DESPESAS!E$2</f>
        <v>BANCO DO BRASIL</v>
      </c>
      <c r="P268" s="18"/>
      <c r="AA268" s="48">
        <f>CAZUL!C265</f>
        <v>0</v>
      </c>
    </row>
    <row r="269" spans="2:27" hidden="1" x14ac:dyDescent="0.25">
      <c r="B269" s="17" t="s">
        <v>88</v>
      </c>
      <c r="C269" s="18"/>
      <c r="D269" s="68"/>
      <c r="E269" s="2">
        <f>CAZUL!B266</f>
        <v>0</v>
      </c>
      <c r="F269" s="29">
        <f>CAZUL!N266</f>
        <v>0</v>
      </c>
      <c r="G269" s="18" t="str">
        <f>DESPESAS!D$2</f>
        <v>UPA DUQUE II</v>
      </c>
      <c r="H269" s="47" t="e">
        <f>VLOOKUP(I269,FORNECEDOR!$A$1:$B$447,2,FALSE)</f>
        <v>#N/A</v>
      </c>
      <c r="I269" s="50">
        <f>CAZUL!E266</f>
        <v>0</v>
      </c>
      <c r="J269" s="25" t="e">
        <f>VLOOKUP(AA269,DESPESAS!$A$2:$B$326,2,FALSE)</f>
        <v>#N/A</v>
      </c>
      <c r="K269" s="25" t="e">
        <f>VLOOKUP(AA269,DESPESAS!$A$2:$C$336,3,FALSE)</f>
        <v>#N/A</v>
      </c>
      <c r="L269" s="19">
        <f>CAZUL!F266</f>
        <v>0</v>
      </c>
      <c r="M269" s="44">
        <f>CAZUL!G266</f>
        <v>0</v>
      </c>
      <c r="N269" s="19">
        <f>CAZUL!H266</f>
        <v>0</v>
      </c>
      <c r="O269" s="2" t="str">
        <f>DESPESAS!E$2</f>
        <v>BANCO DO BRASIL</v>
      </c>
      <c r="P269" s="18"/>
      <c r="AA269" s="48">
        <f>CAZUL!C266</f>
        <v>0</v>
      </c>
    </row>
    <row r="270" spans="2:27" hidden="1" x14ac:dyDescent="0.25">
      <c r="B270" s="17" t="s">
        <v>88</v>
      </c>
      <c r="C270" s="18"/>
      <c r="D270" s="68"/>
      <c r="E270" s="2">
        <f>CAZUL!B267</f>
        <v>0</v>
      </c>
      <c r="F270" s="29">
        <f>CAZUL!N267</f>
        <v>0</v>
      </c>
      <c r="G270" s="18" t="str">
        <f>DESPESAS!D$2</f>
        <v>UPA DUQUE II</v>
      </c>
      <c r="H270" s="47" t="e">
        <f>VLOOKUP(I270,FORNECEDOR!$A$1:$B$447,2,FALSE)</f>
        <v>#N/A</v>
      </c>
      <c r="I270" s="50">
        <f>CAZUL!E267</f>
        <v>0</v>
      </c>
      <c r="J270" s="25" t="e">
        <f>VLOOKUP(AA270,DESPESAS!$A$2:$B$326,2,FALSE)</f>
        <v>#N/A</v>
      </c>
      <c r="K270" s="25" t="e">
        <f>VLOOKUP(AA270,DESPESAS!$A$2:$C$336,3,FALSE)</f>
        <v>#N/A</v>
      </c>
      <c r="L270" s="19">
        <f>CAZUL!F267</f>
        <v>0</v>
      </c>
      <c r="M270" s="44">
        <f>CAZUL!G267</f>
        <v>0</v>
      </c>
      <c r="N270" s="19">
        <f>CAZUL!H267</f>
        <v>0</v>
      </c>
      <c r="O270" s="2" t="str">
        <f>DESPESAS!E$2</f>
        <v>BANCO DO BRASIL</v>
      </c>
      <c r="P270" s="18"/>
      <c r="AA270" s="48">
        <f>CAZUL!C267</f>
        <v>0</v>
      </c>
    </row>
    <row r="271" spans="2:27" hidden="1" x14ac:dyDescent="0.25">
      <c r="B271" s="17" t="s">
        <v>88</v>
      </c>
      <c r="C271" s="18"/>
      <c r="D271" s="68"/>
      <c r="E271" s="2">
        <f>CAZUL!B268</f>
        <v>0</v>
      </c>
      <c r="F271" s="29">
        <f>CAZUL!N268</f>
        <v>0</v>
      </c>
      <c r="G271" s="18" t="str">
        <f>DESPESAS!D$2</f>
        <v>UPA DUQUE II</v>
      </c>
      <c r="H271" s="47" t="e">
        <f>VLOOKUP(I271,FORNECEDOR!$A$1:$B$447,2,FALSE)</f>
        <v>#N/A</v>
      </c>
      <c r="I271" s="50">
        <f>CAZUL!E268</f>
        <v>0</v>
      </c>
      <c r="J271" s="25" t="e">
        <f>VLOOKUP(AA271,DESPESAS!$A$2:$B$326,2,FALSE)</f>
        <v>#N/A</v>
      </c>
      <c r="K271" s="25" t="e">
        <f>VLOOKUP(AA271,DESPESAS!$A$2:$C$336,3,FALSE)</f>
        <v>#N/A</v>
      </c>
      <c r="L271" s="19">
        <f>CAZUL!F268</f>
        <v>0</v>
      </c>
      <c r="M271" s="44">
        <f>CAZUL!G268</f>
        <v>0</v>
      </c>
      <c r="N271" s="19">
        <f>CAZUL!H268</f>
        <v>0</v>
      </c>
      <c r="O271" s="2" t="str">
        <f>DESPESAS!E$2</f>
        <v>BANCO DO BRASIL</v>
      </c>
      <c r="P271" s="18"/>
      <c r="AA271" s="48">
        <f>CAZUL!C268</f>
        <v>0</v>
      </c>
    </row>
    <row r="272" spans="2:27" hidden="1" x14ac:dyDescent="0.25">
      <c r="B272" s="17" t="s">
        <v>88</v>
      </c>
      <c r="C272" s="18"/>
      <c r="D272" s="68"/>
      <c r="E272" s="2">
        <f>CAZUL!B269</f>
        <v>0</v>
      </c>
      <c r="F272" s="29">
        <f>CAZUL!N269</f>
        <v>0</v>
      </c>
      <c r="G272" s="18" t="str">
        <f>DESPESAS!D$2</f>
        <v>UPA DUQUE II</v>
      </c>
      <c r="H272" s="47" t="e">
        <f>VLOOKUP(I272,FORNECEDOR!$A$1:$B$447,2,FALSE)</f>
        <v>#N/A</v>
      </c>
      <c r="I272" s="50">
        <f>CAZUL!E269</f>
        <v>0</v>
      </c>
      <c r="J272" s="25" t="e">
        <f>VLOOKUP(AA272,DESPESAS!$A$2:$B$326,2,FALSE)</f>
        <v>#N/A</v>
      </c>
      <c r="K272" s="25" t="e">
        <f>VLOOKUP(AA272,DESPESAS!$A$2:$C$336,3,FALSE)</f>
        <v>#N/A</v>
      </c>
      <c r="L272" s="19">
        <f>CAZUL!F269</f>
        <v>0</v>
      </c>
      <c r="M272" s="44">
        <f>CAZUL!G269</f>
        <v>0</v>
      </c>
      <c r="N272" s="19">
        <f>CAZUL!H269</f>
        <v>0</v>
      </c>
      <c r="O272" s="2" t="str">
        <f>DESPESAS!E$2</f>
        <v>BANCO DO BRASIL</v>
      </c>
      <c r="P272" s="18"/>
      <c r="AA272" s="48">
        <f>CAZUL!C269</f>
        <v>0</v>
      </c>
    </row>
    <row r="273" spans="2:27" hidden="1" x14ac:dyDescent="0.25">
      <c r="B273" s="17" t="s">
        <v>88</v>
      </c>
      <c r="C273" s="18"/>
      <c r="D273" s="68"/>
      <c r="E273" s="2">
        <f>CAZUL!B270</f>
        <v>0</v>
      </c>
      <c r="F273" s="29">
        <f>CAZUL!N270</f>
        <v>0</v>
      </c>
      <c r="G273" s="18" t="str">
        <f>DESPESAS!D$2</f>
        <v>UPA DUQUE II</v>
      </c>
      <c r="H273" s="47" t="e">
        <f>VLOOKUP(I273,FORNECEDOR!$A$1:$B$447,2,FALSE)</f>
        <v>#N/A</v>
      </c>
      <c r="I273" s="50">
        <f>CAZUL!E270</f>
        <v>0</v>
      </c>
      <c r="J273" s="25" t="e">
        <f>VLOOKUP(AA273,DESPESAS!$A$2:$B$326,2,FALSE)</f>
        <v>#N/A</v>
      </c>
      <c r="K273" s="25" t="e">
        <f>VLOOKUP(AA273,DESPESAS!$A$2:$C$336,3,FALSE)</f>
        <v>#N/A</v>
      </c>
      <c r="L273" s="19">
        <f>CAZUL!F270</f>
        <v>0</v>
      </c>
      <c r="M273" s="44">
        <f>CAZUL!G270</f>
        <v>0</v>
      </c>
      <c r="N273" s="19">
        <f>CAZUL!H270</f>
        <v>0</v>
      </c>
      <c r="O273" s="2" t="str">
        <f>DESPESAS!E$2</f>
        <v>BANCO DO BRASIL</v>
      </c>
      <c r="P273" s="18"/>
      <c r="AA273" s="48">
        <f>CAZUL!C270</f>
        <v>0</v>
      </c>
    </row>
    <row r="274" spans="2:27" hidden="1" x14ac:dyDescent="0.25">
      <c r="B274" s="17" t="s">
        <v>88</v>
      </c>
      <c r="C274" s="18"/>
      <c r="D274" s="68"/>
      <c r="E274" s="2">
        <f>CAZUL!B271</f>
        <v>0</v>
      </c>
      <c r="F274" s="29">
        <f>CAZUL!N271</f>
        <v>0</v>
      </c>
      <c r="G274" s="18" t="str">
        <f>DESPESAS!D$2</f>
        <v>UPA DUQUE II</v>
      </c>
      <c r="H274" s="47" t="e">
        <f>VLOOKUP(I274,FORNECEDOR!$A$1:$B$447,2,FALSE)</f>
        <v>#N/A</v>
      </c>
      <c r="I274" s="50">
        <f>CAZUL!E271</f>
        <v>0</v>
      </c>
      <c r="J274" s="25" t="e">
        <f>VLOOKUP(AA274,DESPESAS!$A$2:$B$326,2,FALSE)</f>
        <v>#N/A</v>
      </c>
      <c r="K274" s="25" t="e">
        <f>VLOOKUP(AA274,DESPESAS!$A$2:$C$336,3,FALSE)</f>
        <v>#N/A</v>
      </c>
      <c r="L274" s="19">
        <f>CAZUL!F271</f>
        <v>0</v>
      </c>
      <c r="M274" s="44">
        <f>CAZUL!G271</f>
        <v>0</v>
      </c>
      <c r="N274" s="19">
        <f>CAZUL!H271</f>
        <v>0</v>
      </c>
      <c r="O274" s="2" t="str">
        <f>DESPESAS!E$2</f>
        <v>BANCO DO BRASIL</v>
      </c>
      <c r="P274" s="18"/>
      <c r="AA274" s="48">
        <f>CAZUL!C271</f>
        <v>0</v>
      </c>
    </row>
    <row r="275" spans="2:27" hidden="1" x14ac:dyDescent="0.25">
      <c r="B275" s="17" t="s">
        <v>88</v>
      </c>
      <c r="C275" s="18"/>
      <c r="D275" s="68"/>
      <c r="E275" s="2">
        <f>CAZUL!B272</f>
        <v>0</v>
      </c>
      <c r="F275" s="29">
        <f>CAZUL!N272</f>
        <v>0</v>
      </c>
      <c r="G275" s="18" t="str">
        <f>DESPESAS!D$2</f>
        <v>UPA DUQUE II</v>
      </c>
      <c r="H275" s="47" t="e">
        <f>VLOOKUP(I275,FORNECEDOR!$A$1:$B$447,2,FALSE)</f>
        <v>#N/A</v>
      </c>
      <c r="I275" s="50">
        <f>CAZUL!E272</f>
        <v>0</v>
      </c>
      <c r="J275" s="25" t="e">
        <f>VLOOKUP(AA275,DESPESAS!$A$2:$B$326,2,FALSE)</f>
        <v>#N/A</v>
      </c>
      <c r="K275" s="25" t="e">
        <f>VLOOKUP(AA275,DESPESAS!$A$2:$C$336,3,FALSE)</f>
        <v>#N/A</v>
      </c>
      <c r="L275" s="19">
        <f>CAZUL!F272</f>
        <v>0</v>
      </c>
      <c r="M275" s="44">
        <f>CAZUL!G272</f>
        <v>0</v>
      </c>
      <c r="N275" s="19">
        <f>CAZUL!H272</f>
        <v>0</v>
      </c>
      <c r="O275" s="2" t="str">
        <f>DESPESAS!E$2</f>
        <v>BANCO DO BRASIL</v>
      </c>
      <c r="P275" s="18"/>
      <c r="AA275" s="48">
        <f>CAZUL!C272</f>
        <v>0</v>
      </c>
    </row>
    <row r="276" spans="2:27" hidden="1" x14ac:dyDescent="0.25">
      <c r="B276" s="17" t="s">
        <v>88</v>
      </c>
      <c r="C276" s="18"/>
      <c r="D276" s="68"/>
      <c r="E276" s="2">
        <f>CAZUL!B273</f>
        <v>0</v>
      </c>
      <c r="F276" s="29">
        <f>CAZUL!N273</f>
        <v>0</v>
      </c>
      <c r="G276" s="18" t="str">
        <f>DESPESAS!D$2</f>
        <v>UPA DUQUE II</v>
      </c>
      <c r="H276" s="47" t="e">
        <f>VLOOKUP(I276,FORNECEDOR!$A$1:$B$447,2,FALSE)</f>
        <v>#N/A</v>
      </c>
      <c r="I276" s="50">
        <f>CAZUL!E273</f>
        <v>0</v>
      </c>
      <c r="J276" s="25" t="e">
        <f>VLOOKUP(AA276,DESPESAS!$A$2:$B$326,2,FALSE)</f>
        <v>#N/A</v>
      </c>
      <c r="K276" s="25" t="e">
        <f>VLOOKUP(AA276,DESPESAS!$A$2:$C$336,3,FALSE)</f>
        <v>#N/A</v>
      </c>
      <c r="L276" s="19">
        <f>CAZUL!F273</f>
        <v>0</v>
      </c>
      <c r="M276" s="44">
        <f>CAZUL!G273</f>
        <v>0</v>
      </c>
      <c r="N276" s="19">
        <f>CAZUL!H273</f>
        <v>0</v>
      </c>
      <c r="O276" s="2" t="str">
        <f>DESPESAS!E$2</f>
        <v>BANCO DO BRASIL</v>
      </c>
      <c r="P276" s="18"/>
      <c r="AA276" s="48">
        <f>CAZUL!C273</f>
        <v>0</v>
      </c>
    </row>
    <row r="277" spans="2:27" hidden="1" x14ac:dyDescent="0.25">
      <c r="B277" s="17" t="s">
        <v>88</v>
      </c>
      <c r="C277" s="18"/>
      <c r="D277" s="68"/>
      <c r="E277" s="2">
        <f>CAZUL!B274</f>
        <v>0</v>
      </c>
      <c r="F277" s="29">
        <f>CAZUL!N274</f>
        <v>0</v>
      </c>
      <c r="G277" s="18" t="str">
        <f>DESPESAS!D$2</f>
        <v>UPA DUQUE II</v>
      </c>
      <c r="H277" s="47" t="e">
        <f>VLOOKUP(I277,FORNECEDOR!$A$1:$B$447,2,FALSE)</f>
        <v>#N/A</v>
      </c>
      <c r="I277" s="50">
        <f>CAZUL!E274</f>
        <v>0</v>
      </c>
      <c r="J277" s="25" t="e">
        <f>VLOOKUP(AA277,DESPESAS!$A$2:$B$326,2,FALSE)</f>
        <v>#N/A</v>
      </c>
      <c r="K277" s="25" t="e">
        <f>VLOOKUP(AA277,DESPESAS!$A$2:$C$336,3,FALSE)</f>
        <v>#N/A</v>
      </c>
      <c r="L277" s="19">
        <f>CAZUL!F274</f>
        <v>0</v>
      </c>
      <c r="M277" s="44">
        <f>CAZUL!G274</f>
        <v>0</v>
      </c>
      <c r="N277" s="19">
        <f>CAZUL!H274</f>
        <v>0</v>
      </c>
      <c r="O277" s="2" t="str">
        <f>DESPESAS!E$2</f>
        <v>BANCO DO BRASIL</v>
      </c>
      <c r="P277" s="18"/>
      <c r="AA277" s="48">
        <f>CAZUL!C274</f>
        <v>0</v>
      </c>
    </row>
    <row r="278" spans="2:27" hidden="1" x14ac:dyDescent="0.25">
      <c r="B278" s="17" t="s">
        <v>88</v>
      </c>
      <c r="C278" s="18"/>
      <c r="D278" s="68"/>
      <c r="E278" s="2">
        <f>CAZUL!B275</f>
        <v>0</v>
      </c>
      <c r="F278" s="29">
        <f>CAZUL!N275</f>
        <v>0</v>
      </c>
      <c r="G278" s="18" t="str">
        <f>DESPESAS!D$2</f>
        <v>UPA DUQUE II</v>
      </c>
      <c r="H278" s="47" t="e">
        <f>VLOOKUP(I278,FORNECEDOR!$A$1:$B$447,2,FALSE)</f>
        <v>#N/A</v>
      </c>
      <c r="I278" s="50">
        <f>CAZUL!E275</f>
        <v>0</v>
      </c>
      <c r="J278" s="25" t="e">
        <f>VLOOKUP(AA278,DESPESAS!$A$2:$B$326,2,FALSE)</f>
        <v>#N/A</v>
      </c>
      <c r="K278" s="25" t="e">
        <f>VLOOKUP(AA278,DESPESAS!$A$2:$C$336,3,FALSE)</f>
        <v>#N/A</v>
      </c>
      <c r="L278" s="19">
        <f>CAZUL!F275</f>
        <v>0</v>
      </c>
      <c r="M278" s="44">
        <f>CAZUL!G275</f>
        <v>0</v>
      </c>
      <c r="N278" s="19">
        <f>CAZUL!H275</f>
        <v>0</v>
      </c>
      <c r="O278" s="2" t="str">
        <f>DESPESAS!E$2</f>
        <v>BANCO DO BRASIL</v>
      </c>
      <c r="P278" s="18"/>
      <c r="AA278" s="48">
        <f>CAZUL!C275</f>
        <v>0</v>
      </c>
    </row>
    <row r="279" spans="2:27" hidden="1" x14ac:dyDescent="0.25">
      <c r="B279" s="17" t="s">
        <v>88</v>
      </c>
      <c r="C279" s="18"/>
      <c r="D279" s="68"/>
      <c r="E279" s="2">
        <f>CAZUL!B276</f>
        <v>0</v>
      </c>
      <c r="F279" s="29">
        <f>CAZUL!N276</f>
        <v>0</v>
      </c>
      <c r="G279" s="18" t="str">
        <f>DESPESAS!D$2</f>
        <v>UPA DUQUE II</v>
      </c>
      <c r="H279" s="47" t="e">
        <f>VLOOKUP(I279,FORNECEDOR!$A$1:$B$447,2,FALSE)</f>
        <v>#N/A</v>
      </c>
      <c r="I279" s="50">
        <f>CAZUL!E276</f>
        <v>0</v>
      </c>
      <c r="J279" s="25" t="e">
        <f>VLOOKUP(AA279,DESPESAS!$A$2:$B$326,2,FALSE)</f>
        <v>#N/A</v>
      </c>
      <c r="K279" s="25" t="e">
        <f>VLOOKUP(AA279,DESPESAS!$A$2:$C$336,3,FALSE)</f>
        <v>#N/A</v>
      </c>
      <c r="L279" s="19">
        <f>CAZUL!F276</f>
        <v>0</v>
      </c>
      <c r="M279" s="44">
        <f>CAZUL!G276</f>
        <v>0</v>
      </c>
      <c r="N279" s="19">
        <f>CAZUL!H276</f>
        <v>0</v>
      </c>
      <c r="O279" s="2" t="str">
        <f>DESPESAS!E$2</f>
        <v>BANCO DO BRASIL</v>
      </c>
      <c r="P279" s="18"/>
      <c r="AA279" s="48">
        <f>CAZUL!C276</f>
        <v>0</v>
      </c>
    </row>
    <row r="280" spans="2:27" hidden="1" x14ac:dyDescent="0.25">
      <c r="B280" s="17" t="s">
        <v>88</v>
      </c>
      <c r="C280" s="18"/>
      <c r="D280" s="68"/>
      <c r="E280" s="2">
        <f>CAZUL!B277</f>
        <v>0</v>
      </c>
      <c r="F280" s="29">
        <f>CAZUL!N277</f>
        <v>0</v>
      </c>
      <c r="G280" s="18" t="str">
        <f>DESPESAS!D$2</f>
        <v>UPA DUQUE II</v>
      </c>
      <c r="H280" s="47" t="e">
        <f>VLOOKUP(I280,FORNECEDOR!$A$1:$B$447,2,FALSE)</f>
        <v>#N/A</v>
      </c>
      <c r="I280" s="50">
        <f>CAZUL!E277</f>
        <v>0</v>
      </c>
      <c r="J280" s="25" t="e">
        <f>VLOOKUP(AA280,DESPESAS!$A$2:$B$326,2,FALSE)</f>
        <v>#N/A</v>
      </c>
      <c r="K280" s="25" t="e">
        <f>VLOOKUP(AA280,DESPESAS!$A$2:$C$336,3,FALSE)</f>
        <v>#N/A</v>
      </c>
      <c r="L280" s="19">
        <f>CAZUL!F277</f>
        <v>0</v>
      </c>
      <c r="M280" s="44">
        <f>CAZUL!G277</f>
        <v>0</v>
      </c>
      <c r="N280" s="19">
        <f>CAZUL!H277</f>
        <v>0</v>
      </c>
      <c r="O280" s="2" t="str">
        <f>DESPESAS!E$2</f>
        <v>BANCO DO BRASIL</v>
      </c>
      <c r="P280" s="18"/>
      <c r="AA280" s="48">
        <f>CAZUL!C277</f>
        <v>0</v>
      </c>
    </row>
    <row r="281" spans="2:27" hidden="1" x14ac:dyDescent="0.25">
      <c r="B281" s="17" t="s">
        <v>88</v>
      </c>
      <c r="C281" s="18"/>
      <c r="D281" s="68"/>
      <c r="E281" s="2">
        <f>CAZUL!B278</f>
        <v>0</v>
      </c>
      <c r="F281" s="29">
        <f>CAZUL!N278</f>
        <v>0</v>
      </c>
      <c r="G281" s="18" t="str">
        <f>DESPESAS!D$2</f>
        <v>UPA DUQUE II</v>
      </c>
      <c r="H281" s="47" t="e">
        <f>VLOOKUP(I281,FORNECEDOR!$A$1:$B$447,2,FALSE)</f>
        <v>#N/A</v>
      </c>
      <c r="I281" s="50">
        <f>CAZUL!E278</f>
        <v>0</v>
      </c>
      <c r="J281" s="25" t="e">
        <f>VLOOKUP(AA281,DESPESAS!$A$2:$B$326,2,FALSE)</f>
        <v>#N/A</v>
      </c>
      <c r="K281" s="25" t="e">
        <f>VLOOKUP(AA281,DESPESAS!$A$2:$C$336,3,FALSE)</f>
        <v>#N/A</v>
      </c>
      <c r="L281" s="19">
        <f>CAZUL!F278</f>
        <v>0</v>
      </c>
      <c r="M281" s="44">
        <f>CAZUL!G278</f>
        <v>0</v>
      </c>
      <c r="N281" s="19">
        <f>CAZUL!H278</f>
        <v>0</v>
      </c>
      <c r="O281" s="2" t="str">
        <f>DESPESAS!E$2</f>
        <v>BANCO DO BRASIL</v>
      </c>
      <c r="P281" s="18"/>
      <c r="AA281" s="48">
        <f>CAZUL!C278</f>
        <v>0</v>
      </c>
    </row>
    <row r="282" spans="2:27" hidden="1" x14ac:dyDescent="0.25">
      <c r="B282" s="17" t="s">
        <v>88</v>
      </c>
      <c r="C282" s="18"/>
      <c r="D282" s="68"/>
      <c r="E282" s="2">
        <f>CAZUL!B279</f>
        <v>0</v>
      </c>
      <c r="F282" s="29">
        <f>CAZUL!N279</f>
        <v>0</v>
      </c>
      <c r="G282" s="18" t="str">
        <f>DESPESAS!D$2</f>
        <v>UPA DUQUE II</v>
      </c>
      <c r="H282" s="47" t="e">
        <f>VLOOKUP(I282,FORNECEDOR!$A$1:$B$447,2,FALSE)</f>
        <v>#N/A</v>
      </c>
      <c r="I282" s="50">
        <f>CAZUL!E279</f>
        <v>0</v>
      </c>
      <c r="J282" s="25" t="e">
        <f>VLOOKUP(AA282,DESPESAS!$A$2:$B$326,2,FALSE)</f>
        <v>#N/A</v>
      </c>
      <c r="K282" s="25" t="e">
        <f>VLOOKUP(AA282,DESPESAS!$A$2:$C$336,3,FALSE)</f>
        <v>#N/A</v>
      </c>
      <c r="L282" s="19">
        <f>CAZUL!F279</f>
        <v>0</v>
      </c>
      <c r="M282" s="44">
        <f>CAZUL!G279</f>
        <v>0</v>
      </c>
      <c r="N282" s="19">
        <f>CAZUL!H279</f>
        <v>0</v>
      </c>
      <c r="O282" s="2" t="str">
        <f>DESPESAS!E$2</f>
        <v>BANCO DO BRASIL</v>
      </c>
      <c r="P282" s="18"/>
      <c r="AA282" s="48">
        <f>CAZUL!C279</f>
        <v>0</v>
      </c>
    </row>
    <row r="283" spans="2:27" hidden="1" x14ac:dyDescent="0.25">
      <c r="B283" s="17" t="s">
        <v>88</v>
      </c>
      <c r="C283" s="18"/>
      <c r="D283" s="68"/>
      <c r="E283" s="2">
        <f>CAZUL!B280</f>
        <v>0</v>
      </c>
      <c r="F283" s="29">
        <f>CAZUL!N280</f>
        <v>0</v>
      </c>
      <c r="G283" s="18" t="str">
        <f>DESPESAS!D$2</f>
        <v>UPA DUQUE II</v>
      </c>
      <c r="H283" s="47" t="e">
        <f>VLOOKUP(I283,FORNECEDOR!$A$1:$B$447,2,FALSE)</f>
        <v>#N/A</v>
      </c>
      <c r="I283" s="50">
        <f>CAZUL!E280</f>
        <v>0</v>
      </c>
      <c r="J283" s="25" t="e">
        <f>VLOOKUP(AA283,DESPESAS!$A$2:$B$326,2,FALSE)</f>
        <v>#N/A</v>
      </c>
      <c r="K283" s="25" t="e">
        <f>VLOOKUP(AA283,DESPESAS!$A$2:$C$336,3,FALSE)</f>
        <v>#N/A</v>
      </c>
      <c r="L283" s="19">
        <f>CAZUL!F280</f>
        <v>0</v>
      </c>
      <c r="M283" s="44">
        <f>CAZUL!G280</f>
        <v>0</v>
      </c>
      <c r="N283" s="19">
        <f>CAZUL!H280</f>
        <v>0</v>
      </c>
      <c r="O283" s="2" t="str">
        <f>DESPESAS!E$2</f>
        <v>BANCO DO BRASIL</v>
      </c>
      <c r="P283" s="18"/>
      <c r="AA283" s="48">
        <f>CAZUL!C280</f>
        <v>0</v>
      </c>
    </row>
    <row r="284" spans="2:27" hidden="1" x14ac:dyDescent="0.25">
      <c r="B284" s="17" t="s">
        <v>88</v>
      </c>
      <c r="C284" s="18"/>
      <c r="D284" s="68"/>
      <c r="E284" s="2">
        <f>CAZUL!B281</f>
        <v>0</v>
      </c>
      <c r="F284" s="29">
        <f>CAZUL!N281</f>
        <v>0</v>
      </c>
      <c r="G284" s="18" t="str">
        <f>DESPESAS!D$2</f>
        <v>UPA DUQUE II</v>
      </c>
      <c r="H284" s="47" t="e">
        <f>VLOOKUP(I284,FORNECEDOR!$A$1:$B$447,2,FALSE)</f>
        <v>#N/A</v>
      </c>
      <c r="I284" s="50">
        <f>CAZUL!E281</f>
        <v>0</v>
      </c>
      <c r="J284" s="25" t="e">
        <f>VLOOKUP(AA284,DESPESAS!$A$2:$B$326,2,FALSE)</f>
        <v>#N/A</v>
      </c>
      <c r="K284" s="25" t="e">
        <f>VLOOKUP(AA284,DESPESAS!$A$2:$C$336,3,FALSE)</f>
        <v>#N/A</v>
      </c>
      <c r="L284" s="19">
        <f>CAZUL!F281</f>
        <v>0</v>
      </c>
      <c r="M284" s="44">
        <f>CAZUL!G281</f>
        <v>0</v>
      </c>
      <c r="N284" s="19">
        <f>CAZUL!H281</f>
        <v>0</v>
      </c>
      <c r="O284" s="2" t="str">
        <f>DESPESAS!E$2</f>
        <v>BANCO DO BRASIL</v>
      </c>
      <c r="P284" s="18"/>
      <c r="AA284" s="48">
        <f>CAZUL!C281</f>
        <v>0</v>
      </c>
    </row>
    <row r="285" spans="2:27" hidden="1" x14ac:dyDescent="0.25">
      <c r="B285" s="17" t="s">
        <v>88</v>
      </c>
      <c r="C285" s="18"/>
      <c r="D285" s="68"/>
      <c r="E285" s="2">
        <f>CAZUL!B282</f>
        <v>0</v>
      </c>
      <c r="F285" s="29">
        <f>CAZUL!N282</f>
        <v>0</v>
      </c>
      <c r="G285" s="18" t="str">
        <f>DESPESAS!D$2</f>
        <v>UPA DUQUE II</v>
      </c>
      <c r="H285" s="47" t="e">
        <f>VLOOKUP(I285,FORNECEDOR!$A$1:$B$447,2,FALSE)</f>
        <v>#N/A</v>
      </c>
      <c r="I285" s="50">
        <f>CAZUL!E282</f>
        <v>0</v>
      </c>
      <c r="J285" s="25" t="e">
        <f>VLOOKUP(AA285,DESPESAS!$A$2:$B$326,2,FALSE)</f>
        <v>#N/A</v>
      </c>
      <c r="K285" s="25" t="e">
        <f>VLOOKUP(AA285,DESPESAS!$A$2:$C$336,3,FALSE)</f>
        <v>#N/A</v>
      </c>
      <c r="L285" s="19">
        <f>CAZUL!F282</f>
        <v>0</v>
      </c>
      <c r="M285" s="44">
        <f>CAZUL!G282</f>
        <v>0</v>
      </c>
      <c r="N285" s="19">
        <f>CAZUL!H282</f>
        <v>0</v>
      </c>
      <c r="O285" s="2" t="str">
        <f>DESPESAS!E$2</f>
        <v>BANCO DO BRASIL</v>
      </c>
      <c r="P285" s="18"/>
      <c r="AA285" s="48">
        <f>CAZUL!C282</f>
        <v>0</v>
      </c>
    </row>
    <row r="286" spans="2:27" hidden="1" x14ac:dyDescent="0.25">
      <c r="B286" s="17" t="s">
        <v>88</v>
      </c>
      <c r="C286" s="18"/>
      <c r="D286" s="68"/>
      <c r="E286" s="2">
        <f>CAZUL!B283</f>
        <v>0</v>
      </c>
      <c r="F286" s="29">
        <f>CAZUL!N283</f>
        <v>0</v>
      </c>
      <c r="G286" s="18" t="str">
        <f>DESPESAS!D$2</f>
        <v>UPA DUQUE II</v>
      </c>
      <c r="H286" s="47" t="e">
        <f>VLOOKUP(I286,FORNECEDOR!$A$1:$B$447,2,FALSE)</f>
        <v>#N/A</v>
      </c>
      <c r="I286" s="50">
        <f>CAZUL!E283</f>
        <v>0</v>
      </c>
      <c r="J286" s="25" t="e">
        <f>VLOOKUP(AA286,DESPESAS!$A$2:$B$326,2,FALSE)</f>
        <v>#N/A</v>
      </c>
      <c r="K286" s="25" t="e">
        <f>VLOOKUP(AA286,DESPESAS!$A$2:$C$336,3,FALSE)</f>
        <v>#N/A</v>
      </c>
      <c r="L286" s="19">
        <f>CAZUL!F283</f>
        <v>0</v>
      </c>
      <c r="M286" s="44">
        <f>CAZUL!G283</f>
        <v>0</v>
      </c>
      <c r="N286" s="19">
        <f>CAZUL!H283</f>
        <v>0</v>
      </c>
      <c r="O286" s="2" t="str">
        <f>DESPESAS!E$2</f>
        <v>BANCO DO BRASIL</v>
      </c>
      <c r="P286" s="18"/>
      <c r="AA286" s="48">
        <f>CAZUL!C283</f>
        <v>0</v>
      </c>
    </row>
    <row r="287" spans="2:27" hidden="1" x14ac:dyDescent="0.25">
      <c r="B287" s="17" t="s">
        <v>88</v>
      </c>
      <c r="C287" s="18"/>
      <c r="D287" s="68"/>
      <c r="E287" s="2">
        <f>CAZUL!B284</f>
        <v>0</v>
      </c>
      <c r="F287" s="29">
        <f>CAZUL!N284</f>
        <v>0</v>
      </c>
      <c r="G287" s="18" t="str">
        <f>DESPESAS!D$2</f>
        <v>UPA DUQUE II</v>
      </c>
      <c r="H287" s="47" t="e">
        <f>VLOOKUP(I287,FORNECEDOR!$A$1:$B$447,2,FALSE)</f>
        <v>#N/A</v>
      </c>
      <c r="I287" s="50">
        <f>CAZUL!E284</f>
        <v>0</v>
      </c>
      <c r="J287" s="25" t="e">
        <f>VLOOKUP(AA287,DESPESAS!$A$2:$B$326,2,FALSE)</f>
        <v>#N/A</v>
      </c>
      <c r="K287" s="25" t="e">
        <f>VLOOKUP(AA287,DESPESAS!$A$2:$C$336,3,FALSE)</f>
        <v>#N/A</v>
      </c>
      <c r="L287" s="19">
        <f>CAZUL!F284</f>
        <v>0</v>
      </c>
      <c r="M287" s="44">
        <f>CAZUL!G284</f>
        <v>0</v>
      </c>
      <c r="N287" s="19">
        <f>CAZUL!H284</f>
        <v>0</v>
      </c>
      <c r="O287" s="2" t="str">
        <f>DESPESAS!E$2</f>
        <v>BANCO DO BRASIL</v>
      </c>
      <c r="P287" s="18"/>
      <c r="AA287" s="48">
        <f>CAZUL!C284</f>
        <v>0</v>
      </c>
    </row>
    <row r="288" spans="2:27" hidden="1" x14ac:dyDescent="0.25">
      <c r="B288" s="17" t="s">
        <v>88</v>
      </c>
      <c r="C288" s="18"/>
      <c r="D288" s="68"/>
      <c r="E288" s="2">
        <f>CAZUL!B285</f>
        <v>0</v>
      </c>
      <c r="F288" s="29">
        <f>CAZUL!N285</f>
        <v>0</v>
      </c>
      <c r="G288" s="18" t="str">
        <f>DESPESAS!D$2</f>
        <v>UPA DUQUE II</v>
      </c>
      <c r="H288" s="47" t="e">
        <f>VLOOKUP(I288,FORNECEDOR!$A$1:$B$447,2,FALSE)</f>
        <v>#N/A</v>
      </c>
      <c r="I288" s="50">
        <f>CAZUL!E285</f>
        <v>0</v>
      </c>
      <c r="J288" s="25" t="e">
        <f>VLOOKUP(AA288,DESPESAS!$A$2:$B$326,2,FALSE)</f>
        <v>#N/A</v>
      </c>
      <c r="K288" s="25" t="e">
        <f>VLOOKUP(AA288,DESPESAS!$A$2:$C$336,3,FALSE)</f>
        <v>#N/A</v>
      </c>
      <c r="L288" s="19">
        <f>CAZUL!F285</f>
        <v>0</v>
      </c>
      <c r="M288" s="44">
        <f>CAZUL!G285</f>
        <v>0</v>
      </c>
      <c r="N288" s="19">
        <f>CAZUL!H285</f>
        <v>0</v>
      </c>
      <c r="O288" s="2" t="str">
        <f>DESPESAS!E$2</f>
        <v>BANCO DO BRASIL</v>
      </c>
      <c r="P288" s="18"/>
      <c r="AA288" s="48">
        <f>CAZUL!C285</f>
        <v>0</v>
      </c>
    </row>
    <row r="289" spans="2:27" hidden="1" x14ac:dyDescent="0.25">
      <c r="B289" s="17" t="s">
        <v>88</v>
      </c>
      <c r="C289" s="18"/>
      <c r="D289" s="68"/>
      <c r="E289" s="2">
        <f>CAZUL!B286</f>
        <v>0</v>
      </c>
      <c r="F289" s="29">
        <f>CAZUL!N286</f>
        <v>0</v>
      </c>
      <c r="G289" s="18" t="str">
        <f>DESPESAS!D$2</f>
        <v>UPA DUQUE II</v>
      </c>
      <c r="H289" s="47" t="e">
        <f>VLOOKUP(I289,FORNECEDOR!$A$1:$B$447,2,FALSE)</f>
        <v>#N/A</v>
      </c>
      <c r="I289" s="50">
        <f>CAZUL!E286</f>
        <v>0</v>
      </c>
      <c r="J289" s="25" t="e">
        <f>VLOOKUP(AA289,DESPESAS!$A$2:$B$326,2,FALSE)</f>
        <v>#N/A</v>
      </c>
      <c r="K289" s="25" t="e">
        <f>VLOOKUP(AA289,DESPESAS!$A$2:$C$336,3,FALSE)</f>
        <v>#N/A</v>
      </c>
      <c r="L289" s="19">
        <f>CAZUL!F286</f>
        <v>0</v>
      </c>
      <c r="M289" s="44">
        <f>CAZUL!G286</f>
        <v>0</v>
      </c>
      <c r="N289" s="19">
        <f>CAZUL!H286</f>
        <v>0</v>
      </c>
      <c r="O289" s="2" t="str">
        <f>DESPESAS!E$2</f>
        <v>BANCO DO BRASIL</v>
      </c>
      <c r="P289" s="18"/>
      <c r="AA289" s="48">
        <f>CAZUL!C286</f>
        <v>0</v>
      </c>
    </row>
    <row r="290" spans="2:27" hidden="1" x14ac:dyDescent="0.25">
      <c r="B290" s="17" t="s">
        <v>88</v>
      </c>
      <c r="C290" s="18"/>
      <c r="D290" s="68"/>
      <c r="E290" s="2">
        <f>CAZUL!B287</f>
        <v>0</v>
      </c>
      <c r="F290" s="29">
        <f>CAZUL!N287</f>
        <v>0</v>
      </c>
      <c r="G290" s="18" t="str">
        <f>DESPESAS!D$2</f>
        <v>UPA DUQUE II</v>
      </c>
      <c r="H290" s="47" t="e">
        <f>VLOOKUP(I290,FORNECEDOR!$A$1:$B$447,2,FALSE)</f>
        <v>#N/A</v>
      </c>
      <c r="I290" s="50">
        <f>CAZUL!E287</f>
        <v>0</v>
      </c>
      <c r="J290" s="25" t="e">
        <f>VLOOKUP(AA290,DESPESAS!$A$2:$B$326,2,FALSE)</f>
        <v>#N/A</v>
      </c>
      <c r="K290" s="25" t="e">
        <f>VLOOKUP(AA290,DESPESAS!$A$2:$C$336,3,FALSE)</f>
        <v>#N/A</v>
      </c>
      <c r="L290" s="19">
        <f>CAZUL!F287</f>
        <v>0</v>
      </c>
      <c r="M290" s="44">
        <f>CAZUL!G287</f>
        <v>0</v>
      </c>
      <c r="N290" s="19">
        <f>CAZUL!H287</f>
        <v>0</v>
      </c>
      <c r="O290" s="2" t="str">
        <f>DESPESAS!E$2</f>
        <v>BANCO DO BRASIL</v>
      </c>
      <c r="P290" s="18"/>
      <c r="AA290" s="48">
        <f>CAZUL!C287</f>
        <v>0</v>
      </c>
    </row>
    <row r="291" spans="2:27" hidden="1" x14ac:dyDescent="0.25">
      <c r="B291" s="17" t="s">
        <v>88</v>
      </c>
      <c r="C291" s="18"/>
      <c r="D291" s="68"/>
      <c r="E291" s="2">
        <f>CAZUL!B288</f>
        <v>0</v>
      </c>
      <c r="F291" s="29">
        <f>CAZUL!N288</f>
        <v>0</v>
      </c>
      <c r="G291" s="18" t="str">
        <f>DESPESAS!D$2</f>
        <v>UPA DUQUE II</v>
      </c>
      <c r="H291" s="47" t="e">
        <f>VLOOKUP(I291,FORNECEDOR!$A$1:$B$447,2,FALSE)</f>
        <v>#N/A</v>
      </c>
      <c r="I291" s="50">
        <f>CAZUL!E288</f>
        <v>0</v>
      </c>
      <c r="J291" s="25" t="e">
        <f>VLOOKUP(AA291,DESPESAS!$A$2:$B$326,2,FALSE)</f>
        <v>#N/A</v>
      </c>
      <c r="K291" s="25" t="e">
        <f>VLOOKUP(AA291,DESPESAS!$A$2:$C$336,3,FALSE)</f>
        <v>#N/A</v>
      </c>
      <c r="L291" s="19">
        <f>CAZUL!F288</f>
        <v>0</v>
      </c>
      <c r="M291" s="44">
        <f>CAZUL!G288</f>
        <v>0</v>
      </c>
      <c r="N291" s="19">
        <f>CAZUL!H288</f>
        <v>0</v>
      </c>
      <c r="O291" s="2" t="str">
        <f>DESPESAS!E$2</f>
        <v>BANCO DO BRASIL</v>
      </c>
      <c r="P291" s="18"/>
      <c r="AA291" s="48">
        <f>CAZUL!C288</f>
        <v>0</v>
      </c>
    </row>
    <row r="292" spans="2:27" hidden="1" x14ac:dyDescent="0.25">
      <c r="B292" s="17" t="s">
        <v>88</v>
      </c>
      <c r="C292" s="18"/>
      <c r="D292" s="68"/>
      <c r="E292" s="2">
        <f>CAZUL!B289</f>
        <v>0</v>
      </c>
      <c r="F292" s="29">
        <f>CAZUL!N289</f>
        <v>0</v>
      </c>
      <c r="G292" s="18" t="str">
        <f>DESPESAS!D$2</f>
        <v>UPA DUQUE II</v>
      </c>
      <c r="H292" s="47" t="e">
        <f>VLOOKUP(I292,FORNECEDOR!$A$1:$B$447,2,FALSE)</f>
        <v>#N/A</v>
      </c>
      <c r="I292" s="50">
        <f>CAZUL!E289</f>
        <v>0</v>
      </c>
      <c r="J292" s="25" t="e">
        <f>VLOOKUP(AA292,DESPESAS!$A$2:$B$326,2,FALSE)</f>
        <v>#N/A</v>
      </c>
      <c r="K292" s="25" t="e">
        <f>VLOOKUP(AA292,DESPESAS!$A$2:$C$336,3,FALSE)</f>
        <v>#N/A</v>
      </c>
      <c r="L292" s="19">
        <f>CAZUL!F289</f>
        <v>0</v>
      </c>
      <c r="M292" s="44">
        <f>CAZUL!G289</f>
        <v>0</v>
      </c>
      <c r="N292" s="19">
        <f>CAZUL!H289</f>
        <v>0</v>
      </c>
      <c r="O292" s="2" t="str">
        <f>DESPESAS!E$2</f>
        <v>BANCO DO BRASIL</v>
      </c>
      <c r="P292" s="18"/>
      <c r="AA292" s="48">
        <f>CAZUL!C289</f>
        <v>0</v>
      </c>
    </row>
    <row r="293" spans="2:27" hidden="1" x14ac:dyDescent="0.25">
      <c r="B293" s="17" t="s">
        <v>88</v>
      </c>
      <c r="C293" s="18"/>
      <c r="D293" s="68"/>
      <c r="E293" s="2">
        <f>CAZUL!B290</f>
        <v>0</v>
      </c>
      <c r="F293" s="29">
        <f>CAZUL!N290</f>
        <v>0</v>
      </c>
      <c r="G293" s="18" t="str">
        <f>DESPESAS!D$2</f>
        <v>UPA DUQUE II</v>
      </c>
      <c r="H293" s="47" t="e">
        <f>VLOOKUP(I293,FORNECEDOR!$A$1:$B$447,2,FALSE)</f>
        <v>#N/A</v>
      </c>
      <c r="I293" s="50">
        <f>CAZUL!E290</f>
        <v>0</v>
      </c>
      <c r="J293" s="25" t="e">
        <f>VLOOKUP(AA293,DESPESAS!$A$2:$B$326,2,FALSE)</f>
        <v>#N/A</v>
      </c>
      <c r="K293" s="25" t="e">
        <f>VLOOKUP(AA293,DESPESAS!$A$2:$C$336,3,FALSE)</f>
        <v>#N/A</v>
      </c>
      <c r="L293" s="19">
        <f>CAZUL!F290</f>
        <v>0</v>
      </c>
      <c r="M293" s="44">
        <f>CAZUL!G290</f>
        <v>0</v>
      </c>
      <c r="N293" s="19">
        <f>CAZUL!H290</f>
        <v>0</v>
      </c>
      <c r="O293" s="2" t="str">
        <f>DESPESAS!E$2</f>
        <v>BANCO DO BRASIL</v>
      </c>
      <c r="P293" s="18"/>
      <c r="AA293" s="48">
        <f>CAZUL!C290</f>
        <v>0</v>
      </c>
    </row>
    <row r="294" spans="2:27" hidden="1" x14ac:dyDescent="0.25">
      <c r="B294" s="17" t="s">
        <v>88</v>
      </c>
      <c r="C294" s="18"/>
      <c r="D294" s="68"/>
      <c r="E294" s="2">
        <f>CAZUL!B291</f>
        <v>0</v>
      </c>
      <c r="F294" s="29">
        <f>CAZUL!N291</f>
        <v>0</v>
      </c>
      <c r="G294" s="18" t="str">
        <f>DESPESAS!D$2</f>
        <v>UPA DUQUE II</v>
      </c>
      <c r="H294" s="47" t="e">
        <f>VLOOKUP(I294,FORNECEDOR!$A$1:$B$447,2,FALSE)</f>
        <v>#N/A</v>
      </c>
      <c r="I294" s="50">
        <f>CAZUL!E291</f>
        <v>0</v>
      </c>
      <c r="J294" s="25" t="e">
        <f>VLOOKUP(AA294,DESPESAS!$A$2:$B$326,2,FALSE)</f>
        <v>#N/A</v>
      </c>
      <c r="K294" s="25" t="e">
        <f>VLOOKUP(AA294,DESPESAS!$A$2:$C$336,3,FALSE)</f>
        <v>#N/A</v>
      </c>
      <c r="L294" s="19">
        <f>CAZUL!F291</f>
        <v>0</v>
      </c>
      <c r="M294" s="44">
        <f>CAZUL!G291</f>
        <v>0</v>
      </c>
      <c r="N294" s="19">
        <f>CAZUL!H291</f>
        <v>0</v>
      </c>
      <c r="O294" s="2" t="str">
        <f>DESPESAS!E$2</f>
        <v>BANCO DO BRASIL</v>
      </c>
      <c r="P294" s="18"/>
      <c r="AA294" s="48">
        <f>CAZUL!C291</f>
        <v>0</v>
      </c>
    </row>
    <row r="295" spans="2:27" hidden="1" x14ac:dyDescent="0.25">
      <c r="B295" s="17" t="s">
        <v>88</v>
      </c>
      <c r="C295" s="18"/>
      <c r="D295" s="68"/>
      <c r="E295" s="2">
        <f>CAZUL!B292</f>
        <v>0</v>
      </c>
      <c r="F295" s="29">
        <f>CAZUL!N292</f>
        <v>0</v>
      </c>
      <c r="G295" s="18" t="str">
        <f>DESPESAS!D$2</f>
        <v>UPA DUQUE II</v>
      </c>
      <c r="H295" s="47" t="e">
        <f>VLOOKUP(I295,FORNECEDOR!$A$1:$B$447,2,FALSE)</f>
        <v>#N/A</v>
      </c>
      <c r="I295" s="50">
        <f>CAZUL!E292</f>
        <v>0</v>
      </c>
      <c r="J295" s="25" t="e">
        <f>VLOOKUP(AA295,DESPESAS!$A$2:$B$326,2,FALSE)</f>
        <v>#N/A</v>
      </c>
      <c r="K295" s="25" t="e">
        <f>VLOOKUP(AA295,DESPESAS!$A$2:$C$336,3,FALSE)</f>
        <v>#N/A</v>
      </c>
      <c r="L295" s="19">
        <f>CAZUL!F292</f>
        <v>0</v>
      </c>
      <c r="M295" s="44">
        <f>CAZUL!G292</f>
        <v>0</v>
      </c>
      <c r="N295" s="19">
        <f>CAZUL!H292</f>
        <v>0</v>
      </c>
      <c r="O295" s="2" t="str">
        <f>DESPESAS!E$2</f>
        <v>BANCO DO BRASIL</v>
      </c>
      <c r="P295" s="18"/>
      <c r="AA295" s="48">
        <f>CAZUL!C292</f>
        <v>0</v>
      </c>
    </row>
    <row r="296" spans="2:27" hidden="1" x14ac:dyDescent="0.25">
      <c r="B296" s="17" t="s">
        <v>88</v>
      </c>
      <c r="C296" s="18"/>
      <c r="D296" s="68"/>
      <c r="E296" s="2">
        <f>CAZUL!B293</f>
        <v>0</v>
      </c>
      <c r="F296" s="29">
        <f>CAZUL!N293</f>
        <v>0</v>
      </c>
      <c r="G296" s="18" t="str">
        <f>DESPESAS!D$2</f>
        <v>UPA DUQUE II</v>
      </c>
      <c r="H296" s="47" t="e">
        <f>VLOOKUP(I296,FORNECEDOR!$A$1:$B$447,2,FALSE)</f>
        <v>#N/A</v>
      </c>
      <c r="I296" s="50">
        <f>CAZUL!E293</f>
        <v>0</v>
      </c>
      <c r="J296" s="25" t="e">
        <f>VLOOKUP(AA296,DESPESAS!$A$2:$B$326,2,FALSE)</f>
        <v>#N/A</v>
      </c>
      <c r="K296" s="25" t="e">
        <f>VLOOKUP(AA296,DESPESAS!$A$2:$C$336,3,FALSE)</f>
        <v>#N/A</v>
      </c>
      <c r="L296" s="19">
        <f>CAZUL!F293</f>
        <v>0</v>
      </c>
      <c r="M296" s="44">
        <f>CAZUL!G293</f>
        <v>0</v>
      </c>
      <c r="N296" s="19">
        <f>CAZUL!H293</f>
        <v>0</v>
      </c>
      <c r="O296" s="2" t="str">
        <f>DESPESAS!E$2</f>
        <v>BANCO DO BRASIL</v>
      </c>
      <c r="P296" s="18"/>
      <c r="AA296" s="48">
        <f>CAZUL!C293</f>
        <v>0</v>
      </c>
    </row>
    <row r="297" spans="2:27" hidden="1" x14ac:dyDescent="0.25">
      <c r="B297" s="17" t="s">
        <v>88</v>
      </c>
      <c r="C297" s="18"/>
      <c r="D297" s="68"/>
      <c r="E297" s="2">
        <f>CAZUL!B294</f>
        <v>0</v>
      </c>
      <c r="F297" s="29">
        <f>CAZUL!N294</f>
        <v>0</v>
      </c>
      <c r="G297" s="18" t="str">
        <f>DESPESAS!D$2</f>
        <v>UPA DUQUE II</v>
      </c>
      <c r="H297" s="47" t="e">
        <f>VLOOKUP(I297,FORNECEDOR!$A$1:$B$447,2,FALSE)</f>
        <v>#N/A</v>
      </c>
      <c r="I297" s="50">
        <f>CAZUL!E294</f>
        <v>0</v>
      </c>
      <c r="J297" s="25" t="e">
        <f>VLOOKUP(AA297,DESPESAS!$A$2:$B$326,2,FALSE)</f>
        <v>#N/A</v>
      </c>
      <c r="K297" s="25" t="e">
        <f>VLOOKUP(AA297,DESPESAS!$A$2:$C$336,3,FALSE)</f>
        <v>#N/A</v>
      </c>
      <c r="L297" s="19">
        <f>CAZUL!F294</f>
        <v>0</v>
      </c>
      <c r="M297" s="44">
        <f>CAZUL!G294</f>
        <v>0</v>
      </c>
      <c r="N297" s="19">
        <f>CAZUL!H294</f>
        <v>0</v>
      </c>
      <c r="O297" s="2" t="str">
        <f>DESPESAS!E$2</f>
        <v>BANCO DO BRASIL</v>
      </c>
      <c r="P297" s="18"/>
      <c r="AA297" s="48">
        <f>CAZUL!C294</f>
        <v>0</v>
      </c>
    </row>
    <row r="298" spans="2:27" hidden="1" x14ac:dyDescent="0.25">
      <c r="B298" s="17" t="s">
        <v>88</v>
      </c>
      <c r="C298" s="18"/>
      <c r="D298" s="68"/>
      <c r="E298" s="2">
        <f>CAZUL!B295</f>
        <v>0</v>
      </c>
      <c r="F298" s="29">
        <f>CAZUL!N295</f>
        <v>0</v>
      </c>
      <c r="G298" s="18" t="str">
        <f>DESPESAS!D$2</f>
        <v>UPA DUQUE II</v>
      </c>
      <c r="H298" s="47" t="e">
        <f>VLOOKUP(I298,FORNECEDOR!$A$1:$B$447,2,FALSE)</f>
        <v>#N/A</v>
      </c>
      <c r="I298" s="50">
        <f>CAZUL!E295</f>
        <v>0</v>
      </c>
      <c r="J298" s="25" t="e">
        <f>VLOOKUP(AA298,DESPESAS!$A$2:$B$326,2,FALSE)</f>
        <v>#N/A</v>
      </c>
      <c r="K298" s="25" t="e">
        <f>VLOOKUP(AA298,DESPESAS!$A$2:$C$336,3,FALSE)</f>
        <v>#N/A</v>
      </c>
      <c r="L298" s="19">
        <f>CAZUL!F295</f>
        <v>0</v>
      </c>
      <c r="M298" s="44">
        <f>CAZUL!G295</f>
        <v>0</v>
      </c>
      <c r="N298" s="19">
        <f>CAZUL!H295</f>
        <v>0</v>
      </c>
      <c r="O298" s="2" t="str">
        <f>DESPESAS!E$2</f>
        <v>BANCO DO BRASIL</v>
      </c>
      <c r="P298" s="18"/>
      <c r="AA298" s="48">
        <f>CAZUL!C295</f>
        <v>0</v>
      </c>
    </row>
    <row r="299" spans="2:27" hidden="1" x14ac:dyDescent="0.25">
      <c r="B299" s="17" t="s">
        <v>88</v>
      </c>
      <c r="C299" s="18"/>
      <c r="D299" s="68"/>
      <c r="E299" s="2">
        <f>CAZUL!B296</f>
        <v>0</v>
      </c>
      <c r="F299" s="29">
        <f>CAZUL!N296</f>
        <v>0</v>
      </c>
      <c r="G299" s="18" t="str">
        <f>DESPESAS!D$2</f>
        <v>UPA DUQUE II</v>
      </c>
      <c r="H299" s="47" t="e">
        <f>VLOOKUP(I299,FORNECEDOR!$A$1:$B$447,2,FALSE)</f>
        <v>#N/A</v>
      </c>
      <c r="I299" s="50">
        <f>CAZUL!E296</f>
        <v>0</v>
      </c>
      <c r="J299" s="25" t="e">
        <f>VLOOKUP(AA299,DESPESAS!$A$2:$B$326,2,FALSE)</f>
        <v>#N/A</v>
      </c>
      <c r="K299" s="25" t="e">
        <f>VLOOKUP(AA299,DESPESAS!$A$2:$C$336,3,FALSE)</f>
        <v>#N/A</v>
      </c>
      <c r="L299" s="19">
        <f>CAZUL!F296</f>
        <v>0</v>
      </c>
      <c r="M299" s="44">
        <f>CAZUL!G296</f>
        <v>0</v>
      </c>
      <c r="N299" s="19">
        <f>CAZUL!H296</f>
        <v>0</v>
      </c>
      <c r="O299" s="2" t="str">
        <f>DESPESAS!E$2</f>
        <v>BANCO DO BRASIL</v>
      </c>
      <c r="P299" s="18"/>
      <c r="AA299" s="48">
        <f>CAZUL!C296</f>
        <v>0</v>
      </c>
    </row>
    <row r="300" spans="2:27" hidden="1" x14ac:dyDescent="0.25">
      <c r="B300" s="17" t="s">
        <v>88</v>
      </c>
      <c r="C300" s="18"/>
      <c r="D300" s="68"/>
      <c r="E300" s="2">
        <f>CAZUL!B297</f>
        <v>0</v>
      </c>
      <c r="F300" s="29">
        <f>CAZUL!N297</f>
        <v>0</v>
      </c>
      <c r="G300" s="18" t="str">
        <f>DESPESAS!D$2</f>
        <v>UPA DUQUE II</v>
      </c>
      <c r="H300" s="47" t="e">
        <f>VLOOKUP(I300,FORNECEDOR!$A$1:$B$447,2,FALSE)</f>
        <v>#N/A</v>
      </c>
      <c r="I300" s="50">
        <f>CAZUL!E297</f>
        <v>0</v>
      </c>
      <c r="J300" s="25" t="e">
        <f>VLOOKUP(AA300,DESPESAS!$A$2:$B$326,2,FALSE)</f>
        <v>#N/A</v>
      </c>
      <c r="K300" s="25" t="e">
        <f>VLOOKUP(AA300,DESPESAS!$A$2:$C$336,3,FALSE)</f>
        <v>#N/A</v>
      </c>
      <c r="L300" s="19">
        <f>CAZUL!F297</f>
        <v>0</v>
      </c>
      <c r="M300" s="44">
        <f>CAZUL!G297</f>
        <v>0</v>
      </c>
      <c r="N300" s="19">
        <f>CAZUL!H297</f>
        <v>0</v>
      </c>
      <c r="O300" s="2" t="str">
        <f>DESPESAS!E$2</f>
        <v>BANCO DO BRASIL</v>
      </c>
      <c r="P300" s="18"/>
      <c r="AA300" s="48">
        <f>CAZUL!C297</f>
        <v>0</v>
      </c>
    </row>
    <row r="301" spans="2:27" hidden="1" x14ac:dyDescent="0.25">
      <c r="B301" s="17" t="s">
        <v>88</v>
      </c>
      <c r="C301" s="18"/>
      <c r="D301" s="68"/>
      <c r="E301" s="2">
        <f>CAZUL!B298</f>
        <v>0</v>
      </c>
      <c r="F301" s="29">
        <f>CAZUL!N298</f>
        <v>0</v>
      </c>
      <c r="G301" s="18" t="str">
        <f>DESPESAS!D$2</f>
        <v>UPA DUQUE II</v>
      </c>
      <c r="H301" s="47" t="e">
        <f>VLOOKUP(I301,FORNECEDOR!$A$1:$B$447,2,FALSE)</f>
        <v>#N/A</v>
      </c>
      <c r="I301" s="50">
        <f>CAZUL!E298</f>
        <v>0</v>
      </c>
      <c r="J301" s="25" t="e">
        <f>VLOOKUP(AA301,DESPESAS!$A$2:$B$326,2,FALSE)</f>
        <v>#N/A</v>
      </c>
      <c r="K301" s="25" t="e">
        <f>VLOOKUP(AA301,DESPESAS!$A$2:$C$336,3,FALSE)</f>
        <v>#N/A</v>
      </c>
      <c r="L301" s="19">
        <f>CAZUL!F298</f>
        <v>0</v>
      </c>
      <c r="M301" s="44">
        <f>CAZUL!G298</f>
        <v>0</v>
      </c>
      <c r="N301" s="19">
        <f>CAZUL!H298</f>
        <v>0</v>
      </c>
      <c r="O301" s="2" t="str">
        <f>DESPESAS!E$2</f>
        <v>BANCO DO BRASIL</v>
      </c>
      <c r="P301" s="18"/>
      <c r="AA301" s="48">
        <f>CAZUL!C298</f>
        <v>0</v>
      </c>
    </row>
    <row r="302" spans="2:27" hidden="1" x14ac:dyDescent="0.25">
      <c r="B302" s="17" t="s">
        <v>88</v>
      </c>
      <c r="C302" s="18"/>
      <c r="D302" s="68"/>
      <c r="E302" s="2">
        <f>CAZUL!B299</f>
        <v>0</v>
      </c>
      <c r="F302" s="29">
        <f>CAZUL!N299</f>
        <v>0</v>
      </c>
      <c r="G302" s="18" t="str">
        <f>DESPESAS!D$2</f>
        <v>UPA DUQUE II</v>
      </c>
      <c r="H302" s="47" t="e">
        <f>VLOOKUP(I302,FORNECEDOR!$A$1:$B$447,2,FALSE)</f>
        <v>#N/A</v>
      </c>
      <c r="I302" s="50">
        <f>CAZUL!E299</f>
        <v>0</v>
      </c>
      <c r="J302" s="25" t="e">
        <f>VLOOKUP(AA302,DESPESAS!$A$2:$B$326,2,FALSE)</f>
        <v>#N/A</v>
      </c>
      <c r="K302" s="25" t="e">
        <f>VLOOKUP(AA302,DESPESAS!$A$2:$C$336,3,FALSE)</f>
        <v>#N/A</v>
      </c>
      <c r="L302" s="19">
        <f>CAZUL!F299</f>
        <v>0</v>
      </c>
      <c r="M302" s="44">
        <f>CAZUL!G299</f>
        <v>0</v>
      </c>
      <c r="N302" s="19">
        <f>CAZUL!H299</f>
        <v>0</v>
      </c>
      <c r="O302" s="2" t="str">
        <f>DESPESAS!E$2</f>
        <v>BANCO DO BRASIL</v>
      </c>
      <c r="P302" s="18"/>
      <c r="AA302" s="48">
        <f>CAZUL!C299</f>
        <v>0</v>
      </c>
    </row>
    <row r="303" spans="2:27" hidden="1" x14ac:dyDescent="0.25">
      <c r="B303" s="17" t="s">
        <v>88</v>
      </c>
      <c r="C303" s="18"/>
      <c r="D303" s="68"/>
      <c r="E303" s="2">
        <f>CAZUL!B300</f>
        <v>0</v>
      </c>
      <c r="F303" s="29">
        <f>CAZUL!N300</f>
        <v>0</v>
      </c>
      <c r="G303" s="18" t="str">
        <f>DESPESAS!D$2</f>
        <v>UPA DUQUE II</v>
      </c>
      <c r="H303" s="47" t="e">
        <f>VLOOKUP(I303,FORNECEDOR!$A$1:$B$447,2,FALSE)</f>
        <v>#N/A</v>
      </c>
      <c r="I303" s="50">
        <f>CAZUL!E300</f>
        <v>0</v>
      </c>
      <c r="J303" s="25" t="e">
        <f>VLOOKUP(AA303,DESPESAS!$A$2:$B$326,2,FALSE)</f>
        <v>#N/A</v>
      </c>
      <c r="K303" s="25" t="e">
        <f>VLOOKUP(AA303,DESPESAS!$A$2:$C$336,3,FALSE)</f>
        <v>#N/A</v>
      </c>
      <c r="L303" s="19">
        <f>CAZUL!F300</f>
        <v>0</v>
      </c>
      <c r="M303" s="44">
        <f>CAZUL!G300</f>
        <v>0</v>
      </c>
      <c r="N303" s="19">
        <f>CAZUL!H300</f>
        <v>0</v>
      </c>
      <c r="O303" s="2" t="str">
        <f>DESPESAS!E$2</f>
        <v>BANCO DO BRASIL</v>
      </c>
      <c r="P303" s="18"/>
      <c r="AA303" s="48">
        <f>CAZUL!C300</f>
        <v>0</v>
      </c>
    </row>
    <row r="304" spans="2:27" hidden="1" x14ac:dyDescent="0.25">
      <c r="B304" s="17" t="s">
        <v>88</v>
      </c>
      <c r="C304" s="18"/>
      <c r="D304" s="68"/>
      <c r="E304" s="2">
        <f>CAZUL!B301</f>
        <v>0</v>
      </c>
      <c r="F304" s="29">
        <f>CAZUL!N301</f>
        <v>0</v>
      </c>
      <c r="G304" s="18" t="str">
        <f>DESPESAS!D$2</f>
        <v>UPA DUQUE II</v>
      </c>
      <c r="H304" s="47" t="e">
        <f>VLOOKUP(I304,FORNECEDOR!$A$1:$B$447,2,FALSE)</f>
        <v>#N/A</v>
      </c>
      <c r="I304" s="50">
        <f>CAZUL!E301</f>
        <v>0</v>
      </c>
      <c r="J304" s="25" t="e">
        <f>VLOOKUP(AA304,DESPESAS!$A$2:$B$326,2,FALSE)</f>
        <v>#N/A</v>
      </c>
      <c r="K304" s="25" t="e">
        <f>VLOOKUP(AA304,DESPESAS!$A$2:$C$336,3,FALSE)</f>
        <v>#N/A</v>
      </c>
      <c r="L304" s="19">
        <f>CAZUL!F301</f>
        <v>0</v>
      </c>
      <c r="M304" s="44">
        <f>CAZUL!G301</f>
        <v>0</v>
      </c>
      <c r="N304" s="19">
        <f>CAZUL!H301</f>
        <v>0</v>
      </c>
      <c r="O304" s="2" t="str">
        <f>DESPESAS!E$2</f>
        <v>BANCO DO BRASIL</v>
      </c>
      <c r="P304" s="18"/>
      <c r="AA304" s="48">
        <f>CAZUL!C301</f>
        <v>0</v>
      </c>
    </row>
    <row r="305" spans="2:27" hidden="1" x14ac:dyDescent="0.25">
      <c r="B305" s="17" t="s">
        <v>88</v>
      </c>
      <c r="C305" s="18"/>
      <c r="D305" s="68"/>
      <c r="E305" s="2">
        <f>CAZUL!B302</f>
        <v>0</v>
      </c>
      <c r="F305" s="29">
        <f>CAZUL!N302</f>
        <v>0</v>
      </c>
      <c r="G305" s="18" t="str">
        <f>DESPESAS!D$2</f>
        <v>UPA DUQUE II</v>
      </c>
      <c r="H305" s="47" t="e">
        <f>VLOOKUP(I305,FORNECEDOR!$A$1:$B$447,2,FALSE)</f>
        <v>#N/A</v>
      </c>
      <c r="I305" s="50">
        <f>CAZUL!E302</f>
        <v>0</v>
      </c>
      <c r="J305" s="25" t="e">
        <f>VLOOKUP(AA305,DESPESAS!$A$2:$B$326,2,FALSE)</f>
        <v>#N/A</v>
      </c>
      <c r="K305" s="25" t="e">
        <f>VLOOKUP(AA305,DESPESAS!$A$2:$C$336,3,FALSE)</f>
        <v>#N/A</v>
      </c>
      <c r="L305" s="19">
        <f>CAZUL!F302</f>
        <v>0</v>
      </c>
      <c r="M305" s="44">
        <f>CAZUL!G302</f>
        <v>0</v>
      </c>
      <c r="N305" s="19">
        <f>CAZUL!H302</f>
        <v>0</v>
      </c>
      <c r="O305" s="2" t="str">
        <f>DESPESAS!E$2</f>
        <v>BANCO DO BRASIL</v>
      </c>
      <c r="P305" s="18"/>
      <c r="AA305" s="48">
        <f>CAZUL!C302</f>
        <v>0</v>
      </c>
    </row>
    <row r="306" spans="2:27" hidden="1" x14ac:dyDescent="0.25">
      <c r="B306" s="17" t="s">
        <v>88</v>
      </c>
      <c r="C306" s="18"/>
      <c r="D306" s="68"/>
      <c r="E306" s="2">
        <f>CAZUL!B303</f>
        <v>0</v>
      </c>
      <c r="F306" s="29">
        <f>CAZUL!N303</f>
        <v>0</v>
      </c>
      <c r="G306" s="18" t="str">
        <f>DESPESAS!D$2</f>
        <v>UPA DUQUE II</v>
      </c>
      <c r="H306" s="47" t="e">
        <f>VLOOKUP(I306,FORNECEDOR!$A$1:$B$447,2,FALSE)</f>
        <v>#N/A</v>
      </c>
      <c r="I306" s="50">
        <f>CAZUL!E303</f>
        <v>0</v>
      </c>
      <c r="J306" s="25" t="e">
        <f>VLOOKUP(AA306,DESPESAS!$A$2:$B$326,2,FALSE)</f>
        <v>#N/A</v>
      </c>
      <c r="K306" s="25" t="e">
        <f>VLOOKUP(AA306,DESPESAS!$A$2:$C$336,3,FALSE)</f>
        <v>#N/A</v>
      </c>
      <c r="L306" s="19">
        <f>CAZUL!F303</f>
        <v>0</v>
      </c>
      <c r="M306" s="44">
        <f>CAZUL!G303</f>
        <v>0</v>
      </c>
      <c r="N306" s="19">
        <f>CAZUL!H303</f>
        <v>0</v>
      </c>
      <c r="O306" s="2" t="str">
        <f>DESPESAS!E$2</f>
        <v>BANCO DO BRASIL</v>
      </c>
      <c r="P306" s="18"/>
      <c r="AA306" s="48">
        <f>CAZUL!C303</f>
        <v>0</v>
      </c>
    </row>
    <row r="307" spans="2:27" hidden="1" x14ac:dyDescent="0.25">
      <c r="B307" s="17" t="s">
        <v>88</v>
      </c>
      <c r="C307" s="18"/>
      <c r="D307" s="68"/>
      <c r="E307" s="2">
        <f>CAZUL!B304</f>
        <v>0</v>
      </c>
      <c r="F307" s="29">
        <f>CAZUL!N304</f>
        <v>0</v>
      </c>
      <c r="G307" s="18" t="str">
        <f>DESPESAS!D$2</f>
        <v>UPA DUQUE II</v>
      </c>
      <c r="H307" s="47" t="e">
        <f>VLOOKUP(I307,FORNECEDOR!$A$1:$B$447,2,FALSE)</f>
        <v>#N/A</v>
      </c>
      <c r="I307" s="50">
        <f>CAZUL!E304</f>
        <v>0</v>
      </c>
      <c r="J307" s="25" t="e">
        <f>VLOOKUP(AA307,DESPESAS!$A$2:$B$326,2,FALSE)</f>
        <v>#N/A</v>
      </c>
      <c r="K307" s="25" t="e">
        <f>VLOOKUP(AA307,DESPESAS!$A$2:$C$336,3,FALSE)</f>
        <v>#N/A</v>
      </c>
      <c r="L307" s="19">
        <f>CAZUL!F304</f>
        <v>0</v>
      </c>
      <c r="M307" s="44">
        <f>CAZUL!G304</f>
        <v>0</v>
      </c>
      <c r="N307" s="19">
        <f>CAZUL!H304</f>
        <v>0</v>
      </c>
      <c r="O307" s="2" t="str">
        <f>DESPESAS!E$2</f>
        <v>BANCO DO BRASIL</v>
      </c>
      <c r="P307" s="18"/>
      <c r="AA307" s="48">
        <f>CAZUL!C304</f>
        <v>0</v>
      </c>
    </row>
    <row r="308" spans="2:27" hidden="1" x14ac:dyDescent="0.25">
      <c r="B308" s="17" t="s">
        <v>88</v>
      </c>
      <c r="C308" s="18"/>
      <c r="D308" s="68"/>
      <c r="E308" s="2">
        <f>CAZUL!B305</f>
        <v>0</v>
      </c>
      <c r="F308" s="29">
        <f>CAZUL!N305</f>
        <v>0</v>
      </c>
      <c r="G308" s="18" t="str">
        <f>DESPESAS!D$2</f>
        <v>UPA DUQUE II</v>
      </c>
      <c r="H308" s="47" t="e">
        <f>VLOOKUP(I308,FORNECEDOR!$A$1:$B$447,2,FALSE)</f>
        <v>#N/A</v>
      </c>
      <c r="I308" s="50">
        <f>CAZUL!E305</f>
        <v>0</v>
      </c>
      <c r="J308" s="25" t="e">
        <f>VLOOKUP(AA308,DESPESAS!$A$2:$B$326,2,FALSE)</f>
        <v>#N/A</v>
      </c>
      <c r="K308" s="25" t="e">
        <f>VLOOKUP(AA308,DESPESAS!$A$2:$C$336,3,FALSE)</f>
        <v>#N/A</v>
      </c>
      <c r="L308" s="19">
        <f>CAZUL!F305</f>
        <v>0</v>
      </c>
      <c r="M308" s="44">
        <f>CAZUL!G305</f>
        <v>0</v>
      </c>
      <c r="N308" s="19">
        <f>CAZUL!H305</f>
        <v>0</v>
      </c>
      <c r="O308" s="2" t="str">
        <f>DESPESAS!E$2</f>
        <v>BANCO DO BRASIL</v>
      </c>
      <c r="P308" s="18"/>
      <c r="AA308" s="48">
        <f>CAZUL!C305</f>
        <v>0</v>
      </c>
    </row>
    <row r="309" spans="2:27" hidden="1" x14ac:dyDescent="0.25">
      <c r="B309" s="17" t="s">
        <v>88</v>
      </c>
      <c r="C309" s="18"/>
      <c r="D309" s="68"/>
      <c r="E309" s="2">
        <f>CAZUL!B306</f>
        <v>0</v>
      </c>
      <c r="F309" s="29">
        <f>CAZUL!N306</f>
        <v>0</v>
      </c>
      <c r="G309" s="18" t="str">
        <f>DESPESAS!D$2</f>
        <v>UPA DUQUE II</v>
      </c>
      <c r="H309" s="47" t="e">
        <f>VLOOKUP(I309,FORNECEDOR!$A$1:$B$447,2,FALSE)</f>
        <v>#N/A</v>
      </c>
      <c r="I309" s="50">
        <f>CAZUL!E306</f>
        <v>0</v>
      </c>
      <c r="J309" s="25" t="e">
        <f>VLOOKUP(AA309,DESPESAS!$A$2:$B$326,2,FALSE)</f>
        <v>#N/A</v>
      </c>
      <c r="K309" s="25" t="e">
        <f>VLOOKUP(AA309,DESPESAS!$A$2:$C$336,3,FALSE)</f>
        <v>#N/A</v>
      </c>
      <c r="L309" s="19">
        <f>CAZUL!F306</f>
        <v>0</v>
      </c>
      <c r="M309" s="44">
        <f>CAZUL!G306</f>
        <v>0</v>
      </c>
      <c r="N309" s="19">
        <f>CAZUL!H306</f>
        <v>0</v>
      </c>
      <c r="O309" s="2" t="str">
        <f>DESPESAS!E$2</f>
        <v>BANCO DO BRASIL</v>
      </c>
      <c r="P309" s="18"/>
      <c r="AA309" s="48">
        <f>CAZUL!C306</f>
        <v>0</v>
      </c>
    </row>
    <row r="310" spans="2:27" hidden="1" x14ac:dyDescent="0.25">
      <c r="B310" s="17" t="s">
        <v>88</v>
      </c>
      <c r="C310" s="18"/>
      <c r="D310" s="68"/>
      <c r="E310" s="2">
        <f>CAZUL!B307</f>
        <v>0</v>
      </c>
      <c r="F310" s="29">
        <f>CAZUL!N307</f>
        <v>0</v>
      </c>
      <c r="G310" s="18" t="str">
        <f>DESPESAS!D$2</f>
        <v>UPA DUQUE II</v>
      </c>
      <c r="H310" s="47" t="e">
        <f>VLOOKUP(I310,FORNECEDOR!$A$1:$B$447,2,FALSE)</f>
        <v>#N/A</v>
      </c>
      <c r="I310" s="50">
        <f>CAZUL!E307</f>
        <v>0</v>
      </c>
      <c r="J310" s="25" t="e">
        <f>VLOOKUP(AA310,DESPESAS!$A$2:$B$326,2,FALSE)</f>
        <v>#N/A</v>
      </c>
      <c r="K310" s="25" t="e">
        <f>VLOOKUP(AA310,DESPESAS!$A$2:$C$336,3,FALSE)</f>
        <v>#N/A</v>
      </c>
      <c r="L310" s="19">
        <f>CAZUL!F307</f>
        <v>0</v>
      </c>
      <c r="M310" s="44">
        <f>CAZUL!G307</f>
        <v>0</v>
      </c>
      <c r="N310" s="19">
        <f>CAZUL!H307</f>
        <v>0</v>
      </c>
      <c r="O310" s="2" t="str">
        <f>DESPESAS!E$2</f>
        <v>BANCO DO BRASIL</v>
      </c>
      <c r="P310" s="18"/>
      <c r="AA310" s="48">
        <f>CAZUL!C307</f>
        <v>0</v>
      </c>
    </row>
    <row r="311" spans="2:27" hidden="1" x14ac:dyDescent="0.25">
      <c r="B311" s="17" t="s">
        <v>88</v>
      </c>
      <c r="C311" s="18"/>
      <c r="D311" s="68"/>
      <c r="E311" s="2">
        <f>CAZUL!B308</f>
        <v>0</v>
      </c>
      <c r="F311" s="29">
        <f>CAZUL!N308</f>
        <v>0</v>
      </c>
      <c r="G311" s="18" t="str">
        <f>DESPESAS!D$2</f>
        <v>UPA DUQUE II</v>
      </c>
      <c r="H311" s="47" t="e">
        <f>VLOOKUP(I311,FORNECEDOR!$A$1:$B$447,2,FALSE)</f>
        <v>#N/A</v>
      </c>
      <c r="I311" s="50">
        <f>CAZUL!E308</f>
        <v>0</v>
      </c>
      <c r="J311" s="25" t="e">
        <f>VLOOKUP(AA311,DESPESAS!$A$2:$B$326,2,FALSE)</f>
        <v>#N/A</v>
      </c>
      <c r="K311" s="25" t="e">
        <f>VLOOKUP(AA311,DESPESAS!$A$2:$C$336,3,FALSE)</f>
        <v>#N/A</v>
      </c>
      <c r="L311" s="19">
        <f>CAZUL!F308</f>
        <v>0</v>
      </c>
      <c r="M311" s="44">
        <f>CAZUL!G308</f>
        <v>0</v>
      </c>
      <c r="N311" s="19">
        <f>CAZUL!H308</f>
        <v>0</v>
      </c>
      <c r="O311" s="2" t="str">
        <f>DESPESAS!E$2</f>
        <v>BANCO DO BRASIL</v>
      </c>
      <c r="P311" s="18"/>
      <c r="AA311" s="48">
        <f>CAZUL!C308</f>
        <v>0</v>
      </c>
    </row>
    <row r="312" spans="2:27" hidden="1" x14ac:dyDescent="0.25">
      <c r="B312" s="17" t="s">
        <v>88</v>
      </c>
      <c r="C312" s="18"/>
      <c r="D312" s="68"/>
      <c r="E312" s="2">
        <f>CAZUL!B309</f>
        <v>0</v>
      </c>
      <c r="F312" s="29">
        <f>CAZUL!N309</f>
        <v>0</v>
      </c>
      <c r="G312" s="18" t="str">
        <f>DESPESAS!D$2</f>
        <v>UPA DUQUE II</v>
      </c>
      <c r="H312" s="47" t="e">
        <f>VLOOKUP(I312,FORNECEDOR!$A$1:$B$447,2,FALSE)</f>
        <v>#N/A</v>
      </c>
      <c r="I312" s="50">
        <f>CAZUL!E309</f>
        <v>0</v>
      </c>
      <c r="J312" s="25" t="e">
        <f>VLOOKUP(AA312,DESPESAS!$A$2:$B$326,2,FALSE)</f>
        <v>#N/A</v>
      </c>
      <c r="K312" s="25" t="e">
        <f>VLOOKUP(AA312,DESPESAS!$A$2:$C$336,3,FALSE)</f>
        <v>#N/A</v>
      </c>
      <c r="L312" s="19">
        <f>CAZUL!F309</f>
        <v>0</v>
      </c>
      <c r="M312" s="44">
        <f>CAZUL!G309</f>
        <v>0</v>
      </c>
      <c r="N312" s="19">
        <f>CAZUL!H309</f>
        <v>0</v>
      </c>
      <c r="O312" s="2" t="str">
        <f>DESPESAS!E$2</f>
        <v>BANCO DO BRASIL</v>
      </c>
      <c r="P312" s="18"/>
      <c r="AA312" s="48">
        <f>CAZUL!C309</f>
        <v>0</v>
      </c>
    </row>
    <row r="313" spans="2:27" hidden="1" x14ac:dyDescent="0.25">
      <c r="B313" s="17" t="s">
        <v>88</v>
      </c>
      <c r="C313" s="18"/>
      <c r="D313" s="68"/>
      <c r="E313" s="2">
        <f>CAZUL!B310</f>
        <v>0</v>
      </c>
      <c r="F313" s="29">
        <f>CAZUL!N310</f>
        <v>0</v>
      </c>
      <c r="G313" s="18" t="str">
        <f>DESPESAS!D$2</f>
        <v>UPA DUQUE II</v>
      </c>
      <c r="H313" s="47" t="e">
        <f>VLOOKUP(I313,FORNECEDOR!$A$1:$B$447,2,FALSE)</f>
        <v>#N/A</v>
      </c>
      <c r="I313" s="50">
        <f>CAZUL!E310</f>
        <v>0</v>
      </c>
      <c r="J313" s="25" t="e">
        <f>VLOOKUP(AA313,DESPESAS!$A$2:$B$326,2,FALSE)</f>
        <v>#N/A</v>
      </c>
      <c r="K313" s="25" t="e">
        <f>VLOOKUP(AA313,DESPESAS!$A$2:$C$336,3,FALSE)</f>
        <v>#N/A</v>
      </c>
      <c r="L313" s="19">
        <f>CAZUL!F310</f>
        <v>0</v>
      </c>
      <c r="M313" s="44">
        <f>CAZUL!G310</f>
        <v>0</v>
      </c>
      <c r="N313" s="19">
        <f>CAZUL!H310</f>
        <v>0</v>
      </c>
      <c r="O313" s="2" t="str">
        <f>DESPESAS!E$2</f>
        <v>BANCO DO BRASIL</v>
      </c>
      <c r="P313" s="18"/>
      <c r="AA313" s="48">
        <f>CAZUL!C310</f>
        <v>0</v>
      </c>
    </row>
    <row r="314" spans="2:27" hidden="1" x14ac:dyDescent="0.25">
      <c r="B314" s="17" t="s">
        <v>88</v>
      </c>
      <c r="C314" s="18"/>
      <c r="D314" s="68"/>
      <c r="E314" s="2">
        <f>CAZUL!B311</f>
        <v>0</v>
      </c>
      <c r="F314" s="29">
        <f>CAZUL!N311</f>
        <v>0</v>
      </c>
      <c r="G314" s="18" t="str">
        <f>DESPESAS!D$2</f>
        <v>UPA DUQUE II</v>
      </c>
      <c r="H314" s="47" t="e">
        <f>VLOOKUP(I314,FORNECEDOR!$A$1:$B$447,2,FALSE)</f>
        <v>#N/A</v>
      </c>
      <c r="I314" s="50">
        <f>CAZUL!E311</f>
        <v>0</v>
      </c>
      <c r="J314" s="25" t="e">
        <f>VLOOKUP(AA314,DESPESAS!$A$2:$B$326,2,FALSE)</f>
        <v>#N/A</v>
      </c>
      <c r="K314" s="25" t="e">
        <f>VLOOKUP(AA314,DESPESAS!$A$2:$C$336,3,FALSE)</f>
        <v>#N/A</v>
      </c>
      <c r="L314" s="19">
        <f>CAZUL!F311</f>
        <v>0</v>
      </c>
      <c r="M314" s="44">
        <f>CAZUL!G311</f>
        <v>0</v>
      </c>
      <c r="N314" s="19">
        <f>CAZUL!H311</f>
        <v>0</v>
      </c>
      <c r="O314" s="2" t="str">
        <f>DESPESAS!E$2</f>
        <v>BANCO DO BRASIL</v>
      </c>
      <c r="P314" s="18"/>
      <c r="AA314" s="48">
        <f>CAZUL!C311</f>
        <v>0</v>
      </c>
    </row>
    <row r="315" spans="2:27" hidden="1" x14ac:dyDescent="0.25">
      <c r="B315" s="17" t="s">
        <v>88</v>
      </c>
      <c r="C315" s="18"/>
      <c r="D315" s="68"/>
      <c r="E315" s="2">
        <f>CAZUL!B312</f>
        <v>0</v>
      </c>
      <c r="F315" s="29">
        <f>CAZUL!N312</f>
        <v>0</v>
      </c>
      <c r="G315" s="18" t="str">
        <f>DESPESAS!D$2</f>
        <v>UPA DUQUE II</v>
      </c>
      <c r="H315" s="47" t="e">
        <f>VLOOKUP(I315,FORNECEDOR!$A$1:$B$447,2,FALSE)</f>
        <v>#N/A</v>
      </c>
      <c r="I315" s="50">
        <f>CAZUL!E312</f>
        <v>0</v>
      </c>
      <c r="J315" s="25" t="e">
        <f>VLOOKUP(AA315,DESPESAS!$A$2:$B$326,2,FALSE)</f>
        <v>#N/A</v>
      </c>
      <c r="K315" s="25" t="e">
        <f>VLOOKUP(AA315,DESPESAS!$A$2:$C$336,3,FALSE)</f>
        <v>#N/A</v>
      </c>
      <c r="L315" s="19">
        <f>CAZUL!F312</f>
        <v>0</v>
      </c>
      <c r="M315" s="44">
        <f>CAZUL!G312</f>
        <v>0</v>
      </c>
      <c r="N315" s="19">
        <f>CAZUL!H312</f>
        <v>0</v>
      </c>
      <c r="O315" s="2" t="str">
        <f>DESPESAS!E$2</f>
        <v>BANCO DO BRASIL</v>
      </c>
      <c r="P315" s="18"/>
      <c r="AA315" s="48">
        <f>CAZUL!C312</f>
        <v>0</v>
      </c>
    </row>
    <row r="316" spans="2:27" hidden="1" x14ac:dyDescent="0.25">
      <c r="B316" s="17" t="s">
        <v>88</v>
      </c>
      <c r="C316" s="18"/>
      <c r="D316" s="68"/>
      <c r="E316" s="2">
        <f>CAZUL!B313</f>
        <v>0</v>
      </c>
      <c r="F316" s="29">
        <f>CAZUL!N313</f>
        <v>0</v>
      </c>
      <c r="G316" s="18" t="str">
        <f>DESPESAS!D$2</f>
        <v>UPA DUQUE II</v>
      </c>
      <c r="H316" s="47" t="e">
        <f>VLOOKUP(I316,FORNECEDOR!$A$1:$B$447,2,FALSE)</f>
        <v>#N/A</v>
      </c>
      <c r="I316" s="50">
        <f>CAZUL!E313</f>
        <v>0</v>
      </c>
      <c r="J316" s="25" t="e">
        <f>VLOOKUP(AA316,DESPESAS!$A$2:$B$326,2,FALSE)</f>
        <v>#N/A</v>
      </c>
      <c r="K316" s="25" t="e">
        <f>VLOOKUP(AA316,DESPESAS!$A$2:$C$336,3,FALSE)</f>
        <v>#N/A</v>
      </c>
      <c r="L316" s="19">
        <f>CAZUL!F313</f>
        <v>0</v>
      </c>
      <c r="M316" s="44">
        <f>CAZUL!G313</f>
        <v>0</v>
      </c>
      <c r="N316" s="19">
        <f>CAZUL!H313</f>
        <v>0</v>
      </c>
      <c r="O316" s="2" t="str">
        <f>DESPESAS!E$2</f>
        <v>BANCO DO BRASIL</v>
      </c>
      <c r="P316" s="18"/>
      <c r="AA316" s="48">
        <f>CAZUL!C313</f>
        <v>0</v>
      </c>
    </row>
    <row r="317" spans="2:27" hidden="1" x14ac:dyDescent="0.25">
      <c r="B317" s="17" t="s">
        <v>88</v>
      </c>
      <c r="C317" s="18"/>
      <c r="D317" s="68"/>
      <c r="E317" s="2">
        <f>CAZUL!B314</f>
        <v>0</v>
      </c>
      <c r="F317" s="29">
        <f>CAZUL!N314</f>
        <v>0</v>
      </c>
      <c r="G317" s="18" t="str">
        <f>DESPESAS!D$2</f>
        <v>UPA DUQUE II</v>
      </c>
      <c r="H317" s="47" t="e">
        <f>VLOOKUP(I317,FORNECEDOR!$A$1:$B$447,2,FALSE)</f>
        <v>#N/A</v>
      </c>
      <c r="I317" s="50">
        <f>CAZUL!E314</f>
        <v>0</v>
      </c>
      <c r="J317" s="25" t="e">
        <f>VLOOKUP(AA317,DESPESAS!$A$2:$B$326,2,FALSE)</f>
        <v>#N/A</v>
      </c>
      <c r="K317" s="25" t="e">
        <f>VLOOKUP(AA317,DESPESAS!$A$2:$C$336,3,FALSE)</f>
        <v>#N/A</v>
      </c>
      <c r="L317" s="19">
        <f>CAZUL!F314</f>
        <v>0</v>
      </c>
      <c r="M317" s="44">
        <f>CAZUL!G314</f>
        <v>0</v>
      </c>
      <c r="N317" s="19">
        <f>CAZUL!H314</f>
        <v>0</v>
      </c>
      <c r="O317" s="2" t="str">
        <f>DESPESAS!E$2</f>
        <v>BANCO DO BRASIL</v>
      </c>
      <c r="P317" s="18"/>
      <c r="AA317" s="48">
        <f>CAZUL!C314</f>
        <v>0</v>
      </c>
    </row>
    <row r="318" spans="2:27" hidden="1" x14ac:dyDescent="0.25">
      <c r="B318" s="17" t="s">
        <v>88</v>
      </c>
      <c r="C318" s="18"/>
      <c r="D318" s="68"/>
      <c r="E318" s="2">
        <f>CAZUL!B315</f>
        <v>0</v>
      </c>
      <c r="F318" s="29">
        <f>CAZUL!N315</f>
        <v>0</v>
      </c>
      <c r="G318" s="18" t="str">
        <f>DESPESAS!D$2</f>
        <v>UPA DUQUE II</v>
      </c>
      <c r="H318" s="47" t="e">
        <f>VLOOKUP(I318,FORNECEDOR!$A$1:$B$447,2,FALSE)</f>
        <v>#N/A</v>
      </c>
      <c r="I318" s="50">
        <f>CAZUL!E315</f>
        <v>0</v>
      </c>
      <c r="J318" s="25" t="e">
        <f>VLOOKUP(AA318,DESPESAS!$A$2:$B$326,2,FALSE)</f>
        <v>#N/A</v>
      </c>
      <c r="K318" s="25" t="e">
        <f>VLOOKUP(AA318,DESPESAS!$A$2:$C$336,3,FALSE)</f>
        <v>#N/A</v>
      </c>
      <c r="L318" s="19">
        <f>CAZUL!F315</f>
        <v>0</v>
      </c>
      <c r="M318" s="44">
        <f>CAZUL!G315</f>
        <v>0</v>
      </c>
      <c r="N318" s="19">
        <f>CAZUL!H315</f>
        <v>0</v>
      </c>
      <c r="O318" s="2" t="str">
        <f>DESPESAS!E$2</f>
        <v>BANCO DO BRASIL</v>
      </c>
      <c r="P318" s="18"/>
      <c r="AA318" s="48">
        <f>CAZUL!C315</f>
        <v>0</v>
      </c>
    </row>
    <row r="319" spans="2:27" hidden="1" x14ac:dyDescent="0.25">
      <c r="B319" s="17" t="s">
        <v>88</v>
      </c>
      <c r="C319" s="18"/>
      <c r="D319" s="68"/>
      <c r="E319" s="2">
        <f>CAZUL!B316</f>
        <v>0</v>
      </c>
      <c r="F319" s="29">
        <f>CAZUL!N316</f>
        <v>0</v>
      </c>
      <c r="G319" s="18" t="str">
        <f>DESPESAS!D$2</f>
        <v>UPA DUQUE II</v>
      </c>
      <c r="H319" s="47" t="e">
        <f>VLOOKUP(I319,FORNECEDOR!$A$1:$B$447,2,FALSE)</f>
        <v>#N/A</v>
      </c>
      <c r="I319" s="50">
        <f>CAZUL!E316</f>
        <v>0</v>
      </c>
      <c r="J319" s="25" t="e">
        <f>VLOOKUP(AA319,DESPESAS!$A$2:$B$326,2,FALSE)</f>
        <v>#N/A</v>
      </c>
      <c r="K319" s="25" t="e">
        <f>VLOOKUP(AA319,DESPESAS!$A$2:$C$336,3,FALSE)</f>
        <v>#N/A</v>
      </c>
      <c r="L319" s="19">
        <f>CAZUL!F316</f>
        <v>0</v>
      </c>
      <c r="M319" s="44">
        <f>CAZUL!G316</f>
        <v>0</v>
      </c>
      <c r="N319" s="19">
        <f>CAZUL!H316</f>
        <v>0</v>
      </c>
      <c r="O319" s="2" t="str">
        <f>DESPESAS!E$2</f>
        <v>BANCO DO BRASIL</v>
      </c>
      <c r="P319" s="18"/>
      <c r="AA319" s="48">
        <f>CAZUL!C316</f>
        <v>0</v>
      </c>
    </row>
    <row r="320" spans="2:27" hidden="1" x14ac:dyDescent="0.25">
      <c r="B320" s="17" t="s">
        <v>88</v>
      </c>
      <c r="C320" s="18"/>
      <c r="D320" s="68"/>
      <c r="E320" s="2">
        <f>CAZUL!B317</f>
        <v>0</v>
      </c>
      <c r="F320" s="29">
        <f>CAZUL!N317</f>
        <v>0</v>
      </c>
      <c r="G320" s="18" t="str">
        <f>DESPESAS!D$2</f>
        <v>UPA DUQUE II</v>
      </c>
      <c r="H320" s="47" t="e">
        <f>VLOOKUP(I320,FORNECEDOR!$A$1:$B$447,2,FALSE)</f>
        <v>#N/A</v>
      </c>
      <c r="I320" s="50">
        <f>CAZUL!E317</f>
        <v>0</v>
      </c>
      <c r="J320" s="25" t="e">
        <f>VLOOKUP(AA320,DESPESAS!$A$2:$B$326,2,FALSE)</f>
        <v>#N/A</v>
      </c>
      <c r="K320" s="25" t="e">
        <f>VLOOKUP(AA320,DESPESAS!$A$2:$C$336,3,FALSE)</f>
        <v>#N/A</v>
      </c>
      <c r="L320" s="19">
        <f>CAZUL!F317</f>
        <v>0</v>
      </c>
      <c r="M320" s="44">
        <f>CAZUL!G317</f>
        <v>0</v>
      </c>
      <c r="N320" s="19">
        <f>CAZUL!H317</f>
        <v>0</v>
      </c>
      <c r="O320" s="2" t="str">
        <f>DESPESAS!E$2</f>
        <v>BANCO DO BRASIL</v>
      </c>
      <c r="P320" s="18"/>
      <c r="AA320" s="48">
        <f>CAZUL!C317</f>
        <v>0</v>
      </c>
    </row>
    <row r="321" spans="2:27" hidden="1" x14ac:dyDescent="0.25">
      <c r="B321" s="17" t="s">
        <v>88</v>
      </c>
      <c r="C321" s="18"/>
      <c r="D321" s="68"/>
      <c r="E321" s="2">
        <f>CAZUL!B318</f>
        <v>0</v>
      </c>
      <c r="F321" s="29">
        <f>CAZUL!N318</f>
        <v>0</v>
      </c>
      <c r="G321" s="18" t="str">
        <f>DESPESAS!D$2</f>
        <v>UPA DUQUE II</v>
      </c>
      <c r="H321" s="47" t="e">
        <f>VLOOKUP(I321,FORNECEDOR!$A$1:$B$447,2,FALSE)</f>
        <v>#N/A</v>
      </c>
      <c r="I321" s="50">
        <f>CAZUL!E318</f>
        <v>0</v>
      </c>
      <c r="J321" s="25" t="e">
        <f>VLOOKUP(AA321,DESPESAS!$A$2:$B$326,2,FALSE)</f>
        <v>#N/A</v>
      </c>
      <c r="K321" s="25" t="e">
        <f>VLOOKUP(AA321,DESPESAS!$A$2:$C$336,3,FALSE)</f>
        <v>#N/A</v>
      </c>
      <c r="L321" s="19">
        <f>CAZUL!F318</f>
        <v>0</v>
      </c>
      <c r="M321" s="44">
        <f>CAZUL!G318</f>
        <v>0</v>
      </c>
      <c r="N321" s="19">
        <f>CAZUL!H318</f>
        <v>0</v>
      </c>
      <c r="O321" s="2" t="str">
        <f>DESPESAS!E$2</f>
        <v>BANCO DO BRASIL</v>
      </c>
      <c r="P321" s="18"/>
      <c r="AA321" s="48">
        <f>CAZUL!C318</f>
        <v>0</v>
      </c>
    </row>
    <row r="322" spans="2:27" hidden="1" x14ac:dyDescent="0.25">
      <c r="B322" s="17" t="s">
        <v>88</v>
      </c>
      <c r="C322" s="18"/>
      <c r="D322" s="68"/>
      <c r="E322" s="2">
        <f>CAZUL!B319</f>
        <v>0</v>
      </c>
      <c r="F322" s="29">
        <f>CAZUL!N319</f>
        <v>0</v>
      </c>
      <c r="G322" s="18" t="str">
        <f>DESPESAS!D$2</f>
        <v>UPA DUQUE II</v>
      </c>
      <c r="H322" s="47" t="e">
        <f>VLOOKUP(I322,FORNECEDOR!$A$1:$B$447,2,FALSE)</f>
        <v>#N/A</v>
      </c>
      <c r="I322" s="50">
        <f>CAZUL!E319</f>
        <v>0</v>
      </c>
      <c r="J322" s="25" t="e">
        <f>VLOOKUP(AA322,DESPESAS!$A$2:$B$326,2,FALSE)</f>
        <v>#N/A</v>
      </c>
      <c r="K322" s="25" t="e">
        <f>VLOOKUP(AA322,DESPESAS!$A$2:$C$336,3,FALSE)</f>
        <v>#N/A</v>
      </c>
      <c r="L322" s="19">
        <f>CAZUL!F319</f>
        <v>0</v>
      </c>
      <c r="M322" s="44">
        <f>CAZUL!G319</f>
        <v>0</v>
      </c>
      <c r="N322" s="19">
        <f>CAZUL!H319</f>
        <v>0</v>
      </c>
      <c r="O322" s="2" t="str">
        <f>DESPESAS!E$2</f>
        <v>BANCO DO BRASIL</v>
      </c>
      <c r="P322" s="18"/>
      <c r="AA322" s="48">
        <f>CAZUL!C319</f>
        <v>0</v>
      </c>
    </row>
    <row r="323" spans="2:27" hidden="1" x14ac:dyDescent="0.25">
      <c r="B323" s="17" t="s">
        <v>88</v>
      </c>
      <c r="C323" s="18"/>
      <c r="D323" s="68"/>
      <c r="E323" s="2">
        <f>CAZUL!B320</f>
        <v>0</v>
      </c>
      <c r="F323" s="29">
        <f>CAZUL!N320</f>
        <v>0</v>
      </c>
      <c r="G323" s="18" t="str">
        <f>DESPESAS!D$2</f>
        <v>UPA DUQUE II</v>
      </c>
      <c r="H323" s="47" t="e">
        <f>VLOOKUP(I323,FORNECEDOR!$A$1:$B$447,2,FALSE)</f>
        <v>#N/A</v>
      </c>
      <c r="I323" s="50">
        <f>CAZUL!E320</f>
        <v>0</v>
      </c>
      <c r="J323" s="25" t="e">
        <f>VLOOKUP(AA323,DESPESAS!$A$2:$B$326,2,FALSE)</f>
        <v>#N/A</v>
      </c>
      <c r="K323" s="25" t="e">
        <f>VLOOKUP(AA323,DESPESAS!$A$2:$C$336,3,FALSE)</f>
        <v>#N/A</v>
      </c>
      <c r="L323" s="19">
        <f>CAZUL!F320</f>
        <v>0</v>
      </c>
      <c r="M323" s="44">
        <f>CAZUL!G320</f>
        <v>0</v>
      </c>
      <c r="N323" s="19">
        <f>CAZUL!H320</f>
        <v>0</v>
      </c>
      <c r="O323" s="2" t="str">
        <f>DESPESAS!E$2</f>
        <v>BANCO DO BRASIL</v>
      </c>
      <c r="P323" s="18"/>
      <c r="AA323" s="48">
        <f>CAZUL!C320</f>
        <v>0</v>
      </c>
    </row>
    <row r="324" spans="2:27" hidden="1" x14ac:dyDescent="0.25">
      <c r="B324" s="17" t="s">
        <v>88</v>
      </c>
      <c r="C324" s="18"/>
      <c r="D324" s="68"/>
      <c r="E324" s="2">
        <f>CAZUL!B321</f>
        <v>0</v>
      </c>
      <c r="F324" s="29">
        <f>CAZUL!N321</f>
        <v>0</v>
      </c>
      <c r="G324" s="18" t="str">
        <f>DESPESAS!D$2</f>
        <v>UPA DUQUE II</v>
      </c>
      <c r="H324" s="47" t="e">
        <f>VLOOKUP(I324,FORNECEDOR!$A$1:$B$447,2,FALSE)</f>
        <v>#N/A</v>
      </c>
      <c r="I324" s="50">
        <f>CAZUL!E321</f>
        <v>0</v>
      </c>
      <c r="J324" s="25" t="e">
        <f>VLOOKUP(AA324,DESPESAS!$A$2:$B$326,2,FALSE)</f>
        <v>#N/A</v>
      </c>
      <c r="K324" s="25" t="e">
        <f>VLOOKUP(AA324,DESPESAS!$A$2:$C$336,3,FALSE)</f>
        <v>#N/A</v>
      </c>
      <c r="L324" s="19">
        <f>CAZUL!F321</f>
        <v>0</v>
      </c>
      <c r="M324" s="44">
        <f>CAZUL!G321</f>
        <v>0</v>
      </c>
      <c r="N324" s="19">
        <f>CAZUL!H321</f>
        <v>0</v>
      </c>
      <c r="O324" s="2" t="str">
        <f>DESPESAS!E$2</f>
        <v>BANCO DO BRASIL</v>
      </c>
      <c r="P324" s="18"/>
      <c r="AA324" s="48">
        <f>CAZUL!C321</f>
        <v>0</v>
      </c>
    </row>
    <row r="325" spans="2:27" hidden="1" x14ac:dyDescent="0.25">
      <c r="B325" s="17" t="s">
        <v>88</v>
      </c>
      <c r="C325" s="18"/>
      <c r="D325" s="68"/>
      <c r="E325" s="2">
        <f>CAZUL!B322</f>
        <v>0</v>
      </c>
      <c r="F325" s="29">
        <f>CAZUL!N322</f>
        <v>0</v>
      </c>
      <c r="G325" s="18" t="str">
        <f>DESPESAS!D$2</f>
        <v>UPA DUQUE II</v>
      </c>
      <c r="H325" s="47" t="e">
        <f>VLOOKUP(I325,FORNECEDOR!$A$1:$B$447,2,FALSE)</f>
        <v>#N/A</v>
      </c>
      <c r="I325" s="50">
        <f>CAZUL!E322</f>
        <v>0</v>
      </c>
      <c r="J325" s="25" t="e">
        <f>VLOOKUP(AA325,DESPESAS!$A$2:$B$326,2,FALSE)</f>
        <v>#N/A</v>
      </c>
      <c r="K325" s="25" t="e">
        <f>VLOOKUP(AA325,DESPESAS!$A$2:$C$336,3,FALSE)</f>
        <v>#N/A</v>
      </c>
      <c r="L325" s="19">
        <f>CAZUL!F322</f>
        <v>0</v>
      </c>
      <c r="M325" s="44">
        <f>CAZUL!G322</f>
        <v>0</v>
      </c>
      <c r="N325" s="19">
        <f>CAZUL!H322</f>
        <v>0</v>
      </c>
      <c r="O325" s="2" t="str">
        <f>DESPESAS!E$2</f>
        <v>BANCO DO BRASIL</v>
      </c>
      <c r="P325" s="18"/>
      <c r="AA325" s="48">
        <f>CAZUL!C322</f>
        <v>0</v>
      </c>
    </row>
    <row r="326" spans="2:27" hidden="1" x14ac:dyDescent="0.25">
      <c r="B326" s="17" t="s">
        <v>88</v>
      </c>
      <c r="C326" s="18"/>
      <c r="D326" s="68"/>
      <c r="E326" s="2">
        <f>CAZUL!B323</f>
        <v>0</v>
      </c>
      <c r="F326" s="29">
        <f>CAZUL!N323</f>
        <v>0</v>
      </c>
      <c r="G326" s="18" t="str">
        <f>DESPESAS!D$2</f>
        <v>UPA DUQUE II</v>
      </c>
      <c r="H326" s="47" t="e">
        <f>VLOOKUP(I326,FORNECEDOR!$A$1:$B$447,2,FALSE)</f>
        <v>#N/A</v>
      </c>
      <c r="I326" s="50">
        <f>CAZUL!E323</f>
        <v>0</v>
      </c>
      <c r="J326" s="25" t="e">
        <f>VLOOKUP(AA326,DESPESAS!$A$2:$B$326,2,FALSE)</f>
        <v>#N/A</v>
      </c>
      <c r="K326" s="25" t="e">
        <f>VLOOKUP(AA326,DESPESAS!$A$2:$C$336,3,FALSE)</f>
        <v>#N/A</v>
      </c>
      <c r="L326" s="19">
        <f>CAZUL!F323</f>
        <v>0</v>
      </c>
      <c r="M326" s="44">
        <f>CAZUL!G323</f>
        <v>0</v>
      </c>
      <c r="N326" s="19">
        <f>CAZUL!H323</f>
        <v>0</v>
      </c>
      <c r="O326" s="2" t="str">
        <f>DESPESAS!E$2</f>
        <v>BANCO DO BRASIL</v>
      </c>
      <c r="P326" s="18"/>
      <c r="AA326" s="48">
        <f>CAZUL!C323</f>
        <v>0</v>
      </c>
    </row>
    <row r="327" spans="2:27" hidden="1" x14ac:dyDescent="0.25">
      <c r="B327" s="17" t="s">
        <v>88</v>
      </c>
      <c r="C327" s="18"/>
      <c r="D327" s="68"/>
      <c r="E327" s="2">
        <f>CAZUL!B324</f>
        <v>0</v>
      </c>
      <c r="F327" s="29">
        <f>CAZUL!N324</f>
        <v>0</v>
      </c>
      <c r="G327" s="18" t="str">
        <f>DESPESAS!D$2</f>
        <v>UPA DUQUE II</v>
      </c>
      <c r="H327" s="47" t="e">
        <f>VLOOKUP(I327,FORNECEDOR!$A$1:$B$447,2,FALSE)</f>
        <v>#N/A</v>
      </c>
      <c r="I327" s="50">
        <f>CAZUL!E324</f>
        <v>0</v>
      </c>
      <c r="J327" s="25" t="e">
        <f>VLOOKUP(AA327,DESPESAS!$A$2:$B$326,2,FALSE)</f>
        <v>#N/A</v>
      </c>
      <c r="K327" s="25" t="e">
        <f>VLOOKUP(AA327,DESPESAS!$A$2:$C$336,3,FALSE)</f>
        <v>#N/A</v>
      </c>
      <c r="L327" s="19">
        <f>CAZUL!F324</f>
        <v>0</v>
      </c>
      <c r="M327" s="44">
        <f>CAZUL!G324</f>
        <v>0</v>
      </c>
      <c r="N327" s="19">
        <f>CAZUL!H324</f>
        <v>0</v>
      </c>
      <c r="O327" s="2" t="str">
        <f>DESPESAS!E$2</f>
        <v>BANCO DO BRASIL</v>
      </c>
      <c r="P327" s="18"/>
      <c r="AA327" s="48">
        <f>CAZUL!C324</f>
        <v>0</v>
      </c>
    </row>
    <row r="328" spans="2:27" hidden="1" x14ac:dyDescent="0.25">
      <c r="B328" s="17" t="s">
        <v>88</v>
      </c>
      <c r="C328" s="18"/>
      <c r="D328" s="68"/>
      <c r="E328" s="2">
        <f>CAZUL!B325</f>
        <v>0</v>
      </c>
      <c r="F328" s="29">
        <f>CAZUL!N325</f>
        <v>0</v>
      </c>
      <c r="G328" s="18" t="str">
        <f>DESPESAS!D$2</f>
        <v>UPA DUQUE II</v>
      </c>
      <c r="H328" s="47" t="e">
        <f>VLOOKUP(I328,FORNECEDOR!$A$1:$B$447,2,FALSE)</f>
        <v>#N/A</v>
      </c>
      <c r="I328" s="50">
        <f>CAZUL!E325</f>
        <v>0</v>
      </c>
      <c r="J328" s="25" t="e">
        <f>VLOOKUP(AA328,DESPESAS!$A$2:$B$326,2,FALSE)</f>
        <v>#N/A</v>
      </c>
      <c r="K328" s="25" t="e">
        <f>VLOOKUP(AA328,DESPESAS!$A$2:$C$336,3,FALSE)</f>
        <v>#N/A</v>
      </c>
      <c r="L328" s="19">
        <f>CAZUL!F325</f>
        <v>0</v>
      </c>
      <c r="M328" s="44">
        <f>CAZUL!G325</f>
        <v>0</v>
      </c>
      <c r="N328" s="19">
        <f>CAZUL!H325</f>
        <v>0</v>
      </c>
      <c r="O328" s="2" t="str">
        <f>DESPESAS!E$2</f>
        <v>BANCO DO BRASIL</v>
      </c>
      <c r="P328" s="18"/>
      <c r="AA328" s="48">
        <f>CAZUL!C325</f>
        <v>0</v>
      </c>
    </row>
    <row r="329" spans="2:27" hidden="1" x14ac:dyDescent="0.25">
      <c r="B329" s="17" t="s">
        <v>88</v>
      </c>
      <c r="C329" s="18"/>
      <c r="D329" s="68"/>
      <c r="E329" s="2">
        <f>CAZUL!B326</f>
        <v>0</v>
      </c>
      <c r="F329" s="29">
        <f>CAZUL!N326</f>
        <v>0</v>
      </c>
      <c r="G329" s="18" t="str">
        <f>DESPESAS!D$2</f>
        <v>UPA DUQUE II</v>
      </c>
      <c r="H329" s="47" t="e">
        <f>VLOOKUP(I329,FORNECEDOR!$A$1:$B$447,2,FALSE)</f>
        <v>#N/A</v>
      </c>
      <c r="I329" s="50">
        <f>CAZUL!E326</f>
        <v>0</v>
      </c>
      <c r="J329" s="25" t="e">
        <f>VLOOKUP(AA329,DESPESAS!$A$2:$B$326,2,FALSE)</f>
        <v>#N/A</v>
      </c>
      <c r="K329" s="25" t="e">
        <f>VLOOKUP(AA329,DESPESAS!$A$2:$C$336,3,FALSE)</f>
        <v>#N/A</v>
      </c>
      <c r="L329" s="19">
        <f>CAZUL!F326</f>
        <v>0</v>
      </c>
      <c r="M329" s="44">
        <f>CAZUL!G326</f>
        <v>0</v>
      </c>
      <c r="N329" s="19">
        <f>CAZUL!H326</f>
        <v>0</v>
      </c>
      <c r="O329" s="2" t="str">
        <f>DESPESAS!E$2</f>
        <v>BANCO DO BRASIL</v>
      </c>
      <c r="P329" s="18"/>
      <c r="AA329" s="48">
        <f>CAZUL!C326</f>
        <v>0</v>
      </c>
    </row>
    <row r="330" spans="2:27" hidden="1" x14ac:dyDescent="0.25">
      <c r="B330" s="17" t="s">
        <v>88</v>
      </c>
      <c r="C330" s="18"/>
      <c r="D330" s="68"/>
      <c r="E330" s="2">
        <f>CAZUL!B327</f>
        <v>0</v>
      </c>
      <c r="F330" s="29">
        <f>CAZUL!N327</f>
        <v>0</v>
      </c>
      <c r="G330" s="18" t="str">
        <f>DESPESAS!D$2</f>
        <v>UPA DUQUE II</v>
      </c>
      <c r="H330" s="47" t="e">
        <f>VLOOKUP(I330,FORNECEDOR!$A$1:$B$447,2,FALSE)</f>
        <v>#N/A</v>
      </c>
      <c r="I330" s="50">
        <f>CAZUL!E327</f>
        <v>0</v>
      </c>
      <c r="J330" s="25" t="e">
        <f>VLOOKUP(AA330,DESPESAS!$A$2:$B$326,2,FALSE)</f>
        <v>#N/A</v>
      </c>
      <c r="K330" s="25" t="e">
        <f>VLOOKUP(AA330,DESPESAS!$A$2:$C$336,3,FALSE)</f>
        <v>#N/A</v>
      </c>
      <c r="L330" s="19">
        <f>CAZUL!F327</f>
        <v>0</v>
      </c>
      <c r="M330" s="44">
        <f>CAZUL!G327</f>
        <v>0</v>
      </c>
      <c r="N330" s="19">
        <f>CAZUL!H327</f>
        <v>0</v>
      </c>
      <c r="O330" s="2" t="str">
        <f>DESPESAS!E$2</f>
        <v>BANCO DO BRASIL</v>
      </c>
      <c r="P330" s="18"/>
      <c r="AA330" s="48">
        <f>CAZUL!C327</f>
        <v>0</v>
      </c>
    </row>
    <row r="331" spans="2:27" hidden="1" x14ac:dyDescent="0.25">
      <c r="B331" s="17" t="s">
        <v>88</v>
      </c>
      <c r="C331" s="18"/>
      <c r="D331" s="68"/>
      <c r="E331" s="2">
        <f>CAZUL!B328</f>
        <v>0</v>
      </c>
      <c r="F331" s="29">
        <f>CAZUL!N328</f>
        <v>0</v>
      </c>
      <c r="G331" s="18" t="str">
        <f>DESPESAS!D$2</f>
        <v>UPA DUQUE II</v>
      </c>
      <c r="H331" s="47" t="e">
        <f>VLOOKUP(I331,FORNECEDOR!$A$1:$B$447,2,FALSE)</f>
        <v>#N/A</v>
      </c>
      <c r="I331" s="50">
        <f>CAZUL!E328</f>
        <v>0</v>
      </c>
      <c r="J331" s="25" t="e">
        <f>VLOOKUP(AA331,DESPESAS!$A$2:$B$326,2,FALSE)</f>
        <v>#N/A</v>
      </c>
      <c r="K331" s="25" t="e">
        <f>VLOOKUP(AA331,DESPESAS!$A$2:$C$336,3,FALSE)</f>
        <v>#N/A</v>
      </c>
      <c r="L331" s="19">
        <f>CAZUL!F328</f>
        <v>0</v>
      </c>
      <c r="M331" s="44">
        <f>CAZUL!G328</f>
        <v>0</v>
      </c>
      <c r="N331" s="19">
        <f>CAZUL!H328</f>
        <v>0</v>
      </c>
      <c r="O331" s="2" t="str">
        <f>DESPESAS!E$2</f>
        <v>BANCO DO BRASIL</v>
      </c>
      <c r="P331" s="18"/>
      <c r="AA331" s="48">
        <f>CAZUL!C328</f>
        <v>0</v>
      </c>
    </row>
    <row r="332" spans="2:27" hidden="1" x14ac:dyDescent="0.25">
      <c r="B332" s="17" t="s">
        <v>88</v>
      </c>
      <c r="C332" s="18"/>
      <c r="D332" s="68"/>
      <c r="E332" s="2">
        <f>CAZUL!B329</f>
        <v>0</v>
      </c>
      <c r="F332" s="29">
        <f>CAZUL!N329</f>
        <v>0</v>
      </c>
      <c r="G332" s="18" t="str">
        <f>DESPESAS!D$2</f>
        <v>UPA DUQUE II</v>
      </c>
      <c r="H332" s="47" t="e">
        <f>VLOOKUP(I332,FORNECEDOR!$A$1:$B$447,2,FALSE)</f>
        <v>#N/A</v>
      </c>
      <c r="I332" s="50">
        <f>CAZUL!E329</f>
        <v>0</v>
      </c>
      <c r="J332" s="25" t="e">
        <f>VLOOKUP(AA332,DESPESAS!$A$2:$B$326,2,FALSE)</f>
        <v>#N/A</v>
      </c>
      <c r="K332" s="25" t="e">
        <f>VLOOKUP(AA332,DESPESAS!$A$2:$C$336,3,FALSE)</f>
        <v>#N/A</v>
      </c>
      <c r="L332" s="19">
        <f>CAZUL!F329</f>
        <v>0</v>
      </c>
      <c r="M332" s="44">
        <f>CAZUL!G329</f>
        <v>0</v>
      </c>
      <c r="N332" s="19">
        <f>CAZUL!H329</f>
        <v>0</v>
      </c>
      <c r="O332" s="2" t="str">
        <f>DESPESAS!E$2</f>
        <v>BANCO DO BRASIL</v>
      </c>
      <c r="P332" s="18"/>
      <c r="AA332" s="48">
        <f>CAZUL!C329</f>
        <v>0</v>
      </c>
    </row>
    <row r="333" spans="2:27" hidden="1" x14ac:dyDescent="0.25">
      <c r="B333" s="17" t="s">
        <v>88</v>
      </c>
      <c r="C333" s="18"/>
      <c r="D333" s="68"/>
      <c r="E333" s="2">
        <f>CAZUL!B330</f>
        <v>0</v>
      </c>
      <c r="F333" s="29">
        <f>CAZUL!N330</f>
        <v>0</v>
      </c>
      <c r="G333" s="18" t="str">
        <f>DESPESAS!D$2</f>
        <v>UPA DUQUE II</v>
      </c>
      <c r="H333" s="47" t="e">
        <f>VLOOKUP(I333,FORNECEDOR!$A$1:$B$447,2,FALSE)</f>
        <v>#N/A</v>
      </c>
      <c r="I333" s="50">
        <f>CAZUL!E330</f>
        <v>0</v>
      </c>
      <c r="J333" s="25" t="e">
        <f>VLOOKUP(AA333,DESPESAS!$A$2:$B$326,2,FALSE)</f>
        <v>#N/A</v>
      </c>
      <c r="K333" s="25" t="e">
        <f>VLOOKUP(AA333,DESPESAS!$A$2:$C$336,3,FALSE)</f>
        <v>#N/A</v>
      </c>
      <c r="L333" s="19">
        <f>CAZUL!F330</f>
        <v>0</v>
      </c>
      <c r="M333" s="44">
        <f>CAZUL!G330</f>
        <v>0</v>
      </c>
      <c r="N333" s="19">
        <f>CAZUL!H330</f>
        <v>0</v>
      </c>
      <c r="O333" s="2" t="str">
        <f>DESPESAS!E$2</f>
        <v>BANCO DO BRASIL</v>
      </c>
      <c r="P333" s="18"/>
      <c r="AA333" s="48">
        <f>CAZUL!C330</f>
        <v>0</v>
      </c>
    </row>
    <row r="334" spans="2:27" hidden="1" x14ac:dyDescent="0.25">
      <c r="B334" s="17" t="s">
        <v>88</v>
      </c>
      <c r="C334" s="18"/>
      <c r="D334" s="68"/>
      <c r="E334" s="2">
        <f>CAZUL!B331</f>
        <v>0</v>
      </c>
      <c r="F334" s="29">
        <f>CAZUL!N331</f>
        <v>0</v>
      </c>
      <c r="G334" s="18" t="str">
        <f>DESPESAS!D$2</f>
        <v>UPA DUQUE II</v>
      </c>
      <c r="H334" s="47" t="e">
        <f>VLOOKUP(I334,FORNECEDOR!$A$1:$B$447,2,FALSE)</f>
        <v>#N/A</v>
      </c>
      <c r="I334" s="50">
        <f>CAZUL!E331</f>
        <v>0</v>
      </c>
      <c r="J334" s="25" t="e">
        <f>VLOOKUP(AA334,DESPESAS!$A$2:$B$326,2,FALSE)</f>
        <v>#N/A</v>
      </c>
      <c r="K334" s="25" t="e">
        <f>VLOOKUP(AA334,DESPESAS!$A$2:$C$336,3,FALSE)</f>
        <v>#N/A</v>
      </c>
      <c r="L334" s="19">
        <f>CAZUL!F331</f>
        <v>0</v>
      </c>
      <c r="M334" s="44">
        <f>CAZUL!G331</f>
        <v>0</v>
      </c>
      <c r="N334" s="19">
        <f>CAZUL!H331</f>
        <v>0</v>
      </c>
      <c r="O334" s="2" t="str">
        <f>DESPESAS!E$2</f>
        <v>BANCO DO BRASIL</v>
      </c>
      <c r="P334" s="18"/>
      <c r="AA334" s="48">
        <f>CAZUL!C331</f>
        <v>0</v>
      </c>
    </row>
    <row r="335" spans="2:27" hidden="1" x14ac:dyDescent="0.25">
      <c r="B335" s="17" t="s">
        <v>88</v>
      </c>
      <c r="C335" s="18"/>
      <c r="D335" s="68"/>
      <c r="E335" s="2">
        <f>CAZUL!B332</f>
        <v>0</v>
      </c>
      <c r="F335" s="29">
        <f>CAZUL!N332</f>
        <v>0</v>
      </c>
      <c r="G335" s="18" t="str">
        <f>DESPESAS!D$2</f>
        <v>UPA DUQUE II</v>
      </c>
      <c r="H335" s="47" t="e">
        <f>VLOOKUP(I335,FORNECEDOR!$A$1:$B$447,2,FALSE)</f>
        <v>#N/A</v>
      </c>
      <c r="I335" s="50">
        <f>CAZUL!E332</f>
        <v>0</v>
      </c>
      <c r="J335" s="25" t="e">
        <f>VLOOKUP(AA335,DESPESAS!$A$2:$B$326,2,FALSE)</f>
        <v>#N/A</v>
      </c>
      <c r="K335" s="25" t="e">
        <f>VLOOKUP(AA335,DESPESAS!$A$2:$C$336,3,FALSE)</f>
        <v>#N/A</v>
      </c>
      <c r="L335" s="19">
        <f>CAZUL!F332</f>
        <v>0</v>
      </c>
      <c r="M335" s="44">
        <f>CAZUL!G332</f>
        <v>0</v>
      </c>
      <c r="N335" s="19">
        <f>CAZUL!H332</f>
        <v>0</v>
      </c>
      <c r="O335" s="2" t="str">
        <f>DESPESAS!E$2</f>
        <v>BANCO DO BRASIL</v>
      </c>
      <c r="P335" s="18"/>
      <c r="AA335" s="48">
        <f>CAZUL!C332</f>
        <v>0</v>
      </c>
    </row>
    <row r="336" spans="2:27" hidden="1" x14ac:dyDescent="0.25">
      <c r="B336" s="17" t="s">
        <v>88</v>
      </c>
      <c r="C336" s="18"/>
      <c r="D336" s="68"/>
      <c r="E336" s="2">
        <f>CAZUL!B333</f>
        <v>0</v>
      </c>
      <c r="F336" s="29">
        <f>CAZUL!N333</f>
        <v>0</v>
      </c>
      <c r="G336" s="18" t="str">
        <f>DESPESAS!D$2</f>
        <v>UPA DUQUE II</v>
      </c>
      <c r="H336" s="47" t="e">
        <f>VLOOKUP(I336,FORNECEDOR!$A$1:$B$447,2,FALSE)</f>
        <v>#N/A</v>
      </c>
      <c r="I336" s="50">
        <f>CAZUL!E333</f>
        <v>0</v>
      </c>
      <c r="J336" s="25" t="e">
        <f>VLOOKUP(AA336,DESPESAS!$A$2:$B$326,2,FALSE)</f>
        <v>#N/A</v>
      </c>
      <c r="K336" s="25" t="e">
        <f>VLOOKUP(AA336,DESPESAS!$A$2:$C$336,3,FALSE)</f>
        <v>#N/A</v>
      </c>
      <c r="L336" s="19">
        <f>CAZUL!F333</f>
        <v>0</v>
      </c>
      <c r="M336" s="44">
        <f>CAZUL!G333</f>
        <v>0</v>
      </c>
      <c r="N336" s="19">
        <f>CAZUL!H333</f>
        <v>0</v>
      </c>
      <c r="O336" s="2" t="str">
        <f>DESPESAS!E$2</f>
        <v>BANCO DO BRASIL</v>
      </c>
      <c r="P336" s="18"/>
      <c r="AA336" s="48">
        <f>CAZUL!C333</f>
        <v>0</v>
      </c>
    </row>
    <row r="337" spans="2:27" hidden="1" x14ac:dyDescent="0.25">
      <c r="B337" s="17" t="s">
        <v>88</v>
      </c>
      <c r="C337" s="18"/>
      <c r="D337" s="68"/>
      <c r="E337" s="2">
        <f>CAZUL!B334</f>
        <v>0</v>
      </c>
      <c r="F337" s="29">
        <f>CAZUL!N334</f>
        <v>0</v>
      </c>
      <c r="G337" s="18" t="str">
        <f>DESPESAS!D$2</f>
        <v>UPA DUQUE II</v>
      </c>
      <c r="H337" s="47" t="e">
        <f>VLOOKUP(I337,FORNECEDOR!$A$1:$B$447,2,FALSE)</f>
        <v>#N/A</v>
      </c>
      <c r="I337" s="50">
        <f>CAZUL!E334</f>
        <v>0</v>
      </c>
      <c r="J337" s="25" t="e">
        <f>VLOOKUP(AA337,DESPESAS!$A$2:$B$326,2,FALSE)</f>
        <v>#N/A</v>
      </c>
      <c r="K337" s="25" t="e">
        <f>VLOOKUP(AA337,DESPESAS!$A$2:$C$336,3,FALSE)</f>
        <v>#N/A</v>
      </c>
      <c r="L337" s="19">
        <f>CAZUL!F334</f>
        <v>0</v>
      </c>
      <c r="M337" s="44">
        <f>CAZUL!G334</f>
        <v>0</v>
      </c>
      <c r="N337" s="19">
        <f>CAZUL!H334</f>
        <v>0</v>
      </c>
      <c r="O337" s="2" t="str">
        <f>DESPESAS!E$2</f>
        <v>BANCO DO BRASIL</v>
      </c>
      <c r="P337" s="18"/>
      <c r="AA337" s="48">
        <f>CAZUL!C334</f>
        <v>0</v>
      </c>
    </row>
    <row r="338" spans="2:27" hidden="1" x14ac:dyDescent="0.25">
      <c r="B338" s="17" t="s">
        <v>88</v>
      </c>
      <c r="C338" s="18"/>
      <c r="D338" s="68"/>
      <c r="E338" s="2">
        <f>CAZUL!B335</f>
        <v>0</v>
      </c>
      <c r="F338" s="29">
        <f>CAZUL!N335</f>
        <v>0</v>
      </c>
      <c r="G338" s="18" t="str">
        <f>DESPESAS!D$2</f>
        <v>UPA DUQUE II</v>
      </c>
      <c r="H338" s="47" t="e">
        <f>VLOOKUP(I338,FORNECEDOR!$A$1:$B$447,2,FALSE)</f>
        <v>#N/A</v>
      </c>
      <c r="I338" s="50">
        <f>CAZUL!E335</f>
        <v>0</v>
      </c>
      <c r="J338" s="25" t="e">
        <f>VLOOKUP(AA338,DESPESAS!$A$2:$B$326,2,FALSE)</f>
        <v>#N/A</v>
      </c>
      <c r="K338" s="25" t="e">
        <f>VLOOKUP(AA338,DESPESAS!$A$2:$C$336,3,FALSE)</f>
        <v>#N/A</v>
      </c>
      <c r="L338" s="19">
        <f>CAZUL!F335</f>
        <v>0</v>
      </c>
      <c r="M338" s="44">
        <f>CAZUL!G335</f>
        <v>0</v>
      </c>
      <c r="N338" s="19">
        <f>CAZUL!H335</f>
        <v>0</v>
      </c>
      <c r="O338" s="2" t="str">
        <f>DESPESAS!E$2</f>
        <v>BANCO DO BRASIL</v>
      </c>
      <c r="P338" s="18"/>
      <c r="AA338" s="48">
        <f>CAZUL!C335</f>
        <v>0</v>
      </c>
    </row>
    <row r="339" spans="2:27" hidden="1" x14ac:dyDescent="0.25">
      <c r="B339" s="17" t="s">
        <v>88</v>
      </c>
      <c r="C339" s="18"/>
      <c r="D339" s="68"/>
      <c r="E339" s="2">
        <f>CAZUL!B336</f>
        <v>0</v>
      </c>
      <c r="F339" s="29">
        <f>CAZUL!N336</f>
        <v>0</v>
      </c>
      <c r="G339" s="18" t="str">
        <f>DESPESAS!D$2</f>
        <v>UPA DUQUE II</v>
      </c>
      <c r="H339" s="47" t="e">
        <f>VLOOKUP(I339,FORNECEDOR!$A$1:$B$447,2,FALSE)</f>
        <v>#N/A</v>
      </c>
      <c r="I339" s="50">
        <f>CAZUL!E336</f>
        <v>0</v>
      </c>
      <c r="J339" s="25" t="e">
        <f>VLOOKUP(AA339,DESPESAS!$A$2:$B$326,2,FALSE)</f>
        <v>#N/A</v>
      </c>
      <c r="K339" s="25" t="e">
        <f>VLOOKUP(AA339,DESPESAS!$A$2:$C$336,3,FALSE)</f>
        <v>#N/A</v>
      </c>
      <c r="L339" s="19">
        <f>CAZUL!F336</f>
        <v>0</v>
      </c>
      <c r="M339" s="44">
        <f>CAZUL!G336</f>
        <v>0</v>
      </c>
      <c r="N339" s="19">
        <f>CAZUL!H336</f>
        <v>0</v>
      </c>
      <c r="O339" s="2" t="str">
        <f>DESPESAS!E$2</f>
        <v>BANCO DO BRASIL</v>
      </c>
      <c r="P339" s="18"/>
      <c r="AA339" s="48">
        <f>CAZUL!C336</f>
        <v>0</v>
      </c>
    </row>
    <row r="340" spans="2:27" hidden="1" x14ac:dyDescent="0.25">
      <c r="B340" s="17" t="s">
        <v>88</v>
      </c>
      <c r="C340" s="18"/>
      <c r="D340" s="68"/>
      <c r="E340" s="2">
        <f>CAZUL!B337</f>
        <v>0</v>
      </c>
      <c r="F340" s="29">
        <f>CAZUL!N337</f>
        <v>0</v>
      </c>
      <c r="G340" s="18" t="str">
        <f>DESPESAS!D$2</f>
        <v>UPA DUQUE II</v>
      </c>
      <c r="H340" s="47" t="e">
        <f>VLOOKUP(I340,FORNECEDOR!$A$1:$B$447,2,FALSE)</f>
        <v>#N/A</v>
      </c>
      <c r="I340" s="50">
        <f>CAZUL!E337</f>
        <v>0</v>
      </c>
      <c r="J340" s="25" t="e">
        <f>VLOOKUP(AA340,DESPESAS!$A$2:$B$326,2,FALSE)</f>
        <v>#N/A</v>
      </c>
      <c r="K340" s="25" t="e">
        <f>VLOOKUP(AA340,DESPESAS!$A$2:$C$336,3,FALSE)</f>
        <v>#N/A</v>
      </c>
      <c r="L340" s="19">
        <f>CAZUL!F337</f>
        <v>0</v>
      </c>
      <c r="M340" s="44">
        <f>CAZUL!G337</f>
        <v>0</v>
      </c>
      <c r="N340" s="19">
        <f>CAZUL!H337</f>
        <v>0</v>
      </c>
      <c r="O340" s="2" t="str">
        <f>DESPESAS!E$2</f>
        <v>BANCO DO BRASIL</v>
      </c>
      <c r="P340" s="18"/>
      <c r="AA340" s="48">
        <f>CAZUL!C337</f>
        <v>0</v>
      </c>
    </row>
    <row r="341" spans="2:27" hidden="1" x14ac:dyDescent="0.25">
      <c r="B341" s="17" t="s">
        <v>88</v>
      </c>
      <c r="C341" s="18"/>
      <c r="D341" s="68"/>
      <c r="E341" s="2">
        <f>CAZUL!B338</f>
        <v>0</v>
      </c>
      <c r="F341" s="29">
        <f>CAZUL!N338</f>
        <v>0</v>
      </c>
      <c r="G341" s="18" t="str">
        <f>DESPESAS!D$2</f>
        <v>UPA DUQUE II</v>
      </c>
      <c r="H341" s="47" t="e">
        <f>VLOOKUP(I341,FORNECEDOR!$A$1:$B$447,2,FALSE)</f>
        <v>#N/A</v>
      </c>
      <c r="I341" s="50">
        <f>CAZUL!E338</f>
        <v>0</v>
      </c>
      <c r="J341" s="25" t="e">
        <f>VLOOKUP(AA341,DESPESAS!$A$2:$B$326,2,FALSE)</f>
        <v>#N/A</v>
      </c>
      <c r="K341" s="25" t="e">
        <f>VLOOKUP(AA341,DESPESAS!$A$2:$C$336,3,FALSE)</f>
        <v>#N/A</v>
      </c>
      <c r="L341" s="19">
        <f>CAZUL!F338</f>
        <v>0</v>
      </c>
      <c r="M341" s="44">
        <f>CAZUL!G338</f>
        <v>0</v>
      </c>
      <c r="N341" s="19">
        <f>CAZUL!H338</f>
        <v>0</v>
      </c>
      <c r="O341" s="2" t="str">
        <f>DESPESAS!E$2</f>
        <v>BANCO DO BRASIL</v>
      </c>
      <c r="P341" s="18"/>
      <c r="AA341" s="48">
        <f>CAZUL!C338</f>
        <v>0</v>
      </c>
    </row>
    <row r="342" spans="2:27" hidden="1" x14ac:dyDescent="0.25">
      <c r="B342" s="17" t="s">
        <v>88</v>
      </c>
      <c r="C342" s="18"/>
      <c r="D342" s="68"/>
      <c r="E342" s="2">
        <f>CAZUL!B339</f>
        <v>0</v>
      </c>
      <c r="F342" s="29">
        <f>CAZUL!N339</f>
        <v>0</v>
      </c>
      <c r="G342" s="18" t="str">
        <f>DESPESAS!D$2</f>
        <v>UPA DUQUE II</v>
      </c>
      <c r="H342" s="47" t="e">
        <f>VLOOKUP(I342,FORNECEDOR!$A$1:$B$447,2,FALSE)</f>
        <v>#N/A</v>
      </c>
      <c r="I342" s="50">
        <f>CAZUL!E339</f>
        <v>0</v>
      </c>
      <c r="J342" s="25" t="e">
        <f>VLOOKUP(AA342,DESPESAS!$A$2:$B$326,2,FALSE)</f>
        <v>#N/A</v>
      </c>
      <c r="K342" s="25" t="e">
        <f>VLOOKUP(AA342,DESPESAS!$A$2:$C$336,3,FALSE)</f>
        <v>#N/A</v>
      </c>
      <c r="L342" s="19">
        <f>CAZUL!F339</f>
        <v>0</v>
      </c>
      <c r="M342" s="44">
        <f>CAZUL!G339</f>
        <v>0</v>
      </c>
      <c r="N342" s="19">
        <f>CAZUL!H339</f>
        <v>0</v>
      </c>
      <c r="O342" s="2" t="str">
        <f>DESPESAS!E$2</f>
        <v>BANCO DO BRASIL</v>
      </c>
      <c r="P342" s="18"/>
      <c r="AA342" s="48">
        <f>CAZUL!C339</f>
        <v>0</v>
      </c>
    </row>
    <row r="343" spans="2:27" hidden="1" x14ac:dyDescent="0.25">
      <c r="B343" s="17" t="s">
        <v>88</v>
      </c>
      <c r="C343" s="18"/>
      <c r="D343" s="68"/>
      <c r="E343" s="2">
        <f>CAZUL!B340</f>
        <v>0</v>
      </c>
      <c r="F343" s="29">
        <f>CAZUL!N340</f>
        <v>0</v>
      </c>
      <c r="G343" s="18" t="str">
        <f>DESPESAS!D$2</f>
        <v>UPA DUQUE II</v>
      </c>
      <c r="H343" s="47" t="e">
        <f>VLOOKUP(I343,FORNECEDOR!$A$1:$B$447,2,FALSE)</f>
        <v>#N/A</v>
      </c>
      <c r="I343" s="50">
        <f>CAZUL!E340</f>
        <v>0</v>
      </c>
      <c r="J343" s="25" t="e">
        <f>VLOOKUP(AA343,DESPESAS!$A$2:$B$326,2,FALSE)</f>
        <v>#N/A</v>
      </c>
      <c r="K343" s="25" t="e">
        <f>VLOOKUP(AA343,DESPESAS!$A$2:$C$336,3,FALSE)</f>
        <v>#N/A</v>
      </c>
      <c r="L343" s="19">
        <f>CAZUL!F340</f>
        <v>0</v>
      </c>
      <c r="M343" s="44">
        <f>CAZUL!G340</f>
        <v>0</v>
      </c>
      <c r="N343" s="19">
        <f>CAZUL!H340</f>
        <v>0</v>
      </c>
      <c r="O343" s="2" t="str">
        <f>DESPESAS!E$2</f>
        <v>BANCO DO BRASIL</v>
      </c>
      <c r="P343" s="18"/>
      <c r="AA343" s="48">
        <f>CAZUL!C340</f>
        <v>0</v>
      </c>
    </row>
    <row r="344" spans="2:27" hidden="1" x14ac:dyDescent="0.25">
      <c r="B344" s="17" t="s">
        <v>88</v>
      </c>
      <c r="C344" s="18"/>
      <c r="D344" s="68"/>
      <c r="E344" s="2">
        <f>CAZUL!B341</f>
        <v>0</v>
      </c>
      <c r="F344" s="29">
        <f>CAZUL!N341</f>
        <v>0</v>
      </c>
      <c r="G344" s="18" t="str">
        <f>DESPESAS!D$2</f>
        <v>UPA DUQUE II</v>
      </c>
      <c r="H344" s="47" t="e">
        <f>VLOOKUP(I344,FORNECEDOR!$A$1:$B$447,2,FALSE)</f>
        <v>#N/A</v>
      </c>
      <c r="I344" s="50">
        <f>CAZUL!E341</f>
        <v>0</v>
      </c>
      <c r="J344" s="25" t="e">
        <f>VLOOKUP(AA344,DESPESAS!$A$2:$B$326,2,FALSE)</f>
        <v>#N/A</v>
      </c>
      <c r="K344" s="25" t="e">
        <f>VLOOKUP(AA344,DESPESAS!$A$2:$C$336,3,FALSE)</f>
        <v>#N/A</v>
      </c>
      <c r="L344" s="19">
        <f>CAZUL!F341</f>
        <v>0</v>
      </c>
      <c r="M344" s="44">
        <f>CAZUL!G341</f>
        <v>0</v>
      </c>
      <c r="N344" s="19">
        <f>CAZUL!H341</f>
        <v>0</v>
      </c>
      <c r="O344" s="2" t="str">
        <f>DESPESAS!E$2</f>
        <v>BANCO DO BRASIL</v>
      </c>
      <c r="P344" s="18"/>
      <c r="AA344" s="48">
        <f>CAZUL!C341</f>
        <v>0</v>
      </c>
    </row>
    <row r="345" spans="2:27" hidden="1" x14ac:dyDescent="0.25">
      <c r="B345" s="17" t="s">
        <v>88</v>
      </c>
      <c r="C345" s="18"/>
      <c r="D345" s="68"/>
      <c r="E345" s="2">
        <f>CAZUL!B342</f>
        <v>0</v>
      </c>
      <c r="F345" s="29">
        <f>CAZUL!N342</f>
        <v>0</v>
      </c>
      <c r="G345" s="18" t="str">
        <f>DESPESAS!D$2</f>
        <v>UPA DUQUE II</v>
      </c>
      <c r="H345" s="47" t="e">
        <f>VLOOKUP(I345,FORNECEDOR!$A$1:$B$447,2,FALSE)</f>
        <v>#N/A</v>
      </c>
      <c r="I345" s="50">
        <f>CAZUL!E342</f>
        <v>0</v>
      </c>
      <c r="J345" s="25" t="e">
        <f>VLOOKUP(AA345,DESPESAS!$A$2:$B$326,2,FALSE)</f>
        <v>#N/A</v>
      </c>
      <c r="K345" s="25" t="e">
        <f>VLOOKUP(AA345,DESPESAS!$A$2:$C$336,3,FALSE)</f>
        <v>#N/A</v>
      </c>
      <c r="L345" s="19">
        <f>CAZUL!F342</f>
        <v>0</v>
      </c>
      <c r="M345" s="44">
        <f>CAZUL!G342</f>
        <v>0</v>
      </c>
      <c r="N345" s="19">
        <f>CAZUL!H342</f>
        <v>0</v>
      </c>
      <c r="O345" s="2" t="str">
        <f>DESPESAS!E$2</f>
        <v>BANCO DO BRASIL</v>
      </c>
      <c r="P345" s="18"/>
      <c r="AA345" s="48">
        <f>CAZUL!C342</f>
        <v>0</v>
      </c>
    </row>
    <row r="346" spans="2:27" hidden="1" x14ac:dyDescent="0.25">
      <c r="B346" s="17" t="s">
        <v>88</v>
      </c>
      <c r="C346" s="18"/>
      <c r="D346" s="68"/>
      <c r="E346" s="2">
        <f>CAZUL!B343</f>
        <v>0</v>
      </c>
      <c r="F346" s="29">
        <f>CAZUL!N343</f>
        <v>0</v>
      </c>
      <c r="G346" s="18" t="str">
        <f>DESPESAS!D$2</f>
        <v>UPA DUQUE II</v>
      </c>
      <c r="H346" s="47" t="e">
        <f>VLOOKUP(I346,FORNECEDOR!$A$1:$B$447,2,FALSE)</f>
        <v>#N/A</v>
      </c>
      <c r="I346" s="50">
        <f>CAZUL!E343</f>
        <v>0</v>
      </c>
      <c r="J346" s="25" t="e">
        <f>VLOOKUP(AA346,DESPESAS!$A$2:$B$326,2,FALSE)</f>
        <v>#N/A</v>
      </c>
      <c r="K346" s="25" t="e">
        <f>VLOOKUP(AA346,DESPESAS!$A$2:$C$336,3,FALSE)</f>
        <v>#N/A</v>
      </c>
      <c r="L346" s="19">
        <f>CAZUL!F343</f>
        <v>0</v>
      </c>
      <c r="M346" s="44">
        <f>CAZUL!G343</f>
        <v>0</v>
      </c>
      <c r="N346" s="19">
        <f>CAZUL!H343</f>
        <v>0</v>
      </c>
      <c r="O346" s="2" t="str">
        <f>DESPESAS!E$2</f>
        <v>BANCO DO BRASIL</v>
      </c>
      <c r="P346" s="18"/>
      <c r="AA346" s="48">
        <f>CAZUL!C343</f>
        <v>0</v>
      </c>
    </row>
    <row r="347" spans="2:27" hidden="1" x14ac:dyDescent="0.25">
      <c r="B347" s="17" t="s">
        <v>88</v>
      </c>
      <c r="C347" s="18"/>
      <c r="D347" s="68"/>
      <c r="E347" s="2">
        <f>CAZUL!B344</f>
        <v>0</v>
      </c>
      <c r="F347" s="29">
        <f>CAZUL!N344</f>
        <v>0</v>
      </c>
      <c r="G347" s="18" t="str">
        <f>DESPESAS!D$2</f>
        <v>UPA DUQUE II</v>
      </c>
      <c r="H347" s="47" t="e">
        <f>VLOOKUP(I347,FORNECEDOR!$A$1:$B$447,2,FALSE)</f>
        <v>#N/A</v>
      </c>
      <c r="I347" s="50">
        <f>CAZUL!E344</f>
        <v>0</v>
      </c>
      <c r="J347" s="25" t="e">
        <f>VLOOKUP(AA347,DESPESAS!$A$2:$B$326,2,FALSE)</f>
        <v>#N/A</v>
      </c>
      <c r="K347" s="25" t="e">
        <f>VLOOKUP(AA347,DESPESAS!$A$2:$C$336,3,FALSE)</f>
        <v>#N/A</v>
      </c>
      <c r="L347" s="19">
        <f>CAZUL!F344</f>
        <v>0</v>
      </c>
      <c r="M347" s="44">
        <f>CAZUL!G344</f>
        <v>0</v>
      </c>
      <c r="N347" s="19">
        <f>CAZUL!H344</f>
        <v>0</v>
      </c>
      <c r="O347" s="2" t="str">
        <f>DESPESAS!E$2</f>
        <v>BANCO DO BRASIL</v>
      </c>
      <c r="P347" s="18"/>
      <c r="AA347" s="48">
        <f>CAZUL!C344</f>
        <v>0</v>
      </c>
    </row>
    <row r="348" spans="2:27" hidden="1" x14ac:dyDescent="0.25">
      <c r="B348" s="17" t="s">
        <v>88</v>
      </c>
      <c r="C348" s="18"/>
      <c r="D348" s="68"/>
      <c r="E348" s="2">
        <f>CAZUL!B345</f>
        <v>0</v>
      </c>
      <c r="F348" s="29">
        <f>CAZUL!N345</f>
        <v>0</v>
      </c>
      <c r="G348" s="18" t="str">
        <f>DESPESAS!D$2</f>
        <v>UPA DUQUE II</v>
      </c>
      <c r="H348" s="47" t="e">
        <f>VLOOKUP(I348,FORNECEDOR!$A$1:$B$447,2,FALSE)</f>
        <v>#N/A</v>
      </c>
      <c r="I348" s="50">
        <f>CAZUL!E345</f>
        <v>0</v>
      </c>
      <c r="J348" s="25" t="e">
        <f>VLOOKUP(AA348,DESPESAS!$A$2:$B$326,2,FALSE)</f>
        <v>#N/A</v>
      </c>
      <c r="K348" s="25" t="e">
        <f>VLOOKUP(AA348,DESPESAS!$A$2:$C$336,3,FALSE)</f>
        <v>#N/A</v>
      </c>
      <c r="L348" s="19">
        <f>CAZUL!F345</f>
        <v>0</v>
      </c>
      <c r="M348" s="44">
        <f>CAZUL!G345</f>
        <v>0</v>
      </c>
      <c r="N348" s="19">
        <f>CAZUL!H345</f>
        <v>0</v>
      </c>
      <c r="O348" s="2" t="str">
        <f>DESPESAS!E$2</f>
        <v>BANCO DO BRASIL</v>
      </c>
      <c r="P348" s="18"/>
      <c r="AA348" s="48">
        <f>CAZUL!C345</f>
        <v>0</v>
      </c>
    </row>
    <row r="349" spans="2:27" hidden="1" x14ac:dyDescent="0.25">
      <c r="B349" s="17" t="s">
        <v>88</v>
      </c>
      <c r="C349" s="18"/>
      <c r="D349" s="68"/>
      <c r="E349" s="2">
        <f>CAZUL!B346</f>
        <v>0</v>
      </c>
      <c r="F349" s="29">
        <f>CAZUL!N346</f>
        <v>0</v>
      </c>
      <c r="G349" s="18" t="str">
        <f>DESPESAS!D$2</f>
        <v>UPA DUQUE II</v>
      </c>
      <c r="H349" s="47" t="e">
        <f>VLOOKUP(I349,FORNECEDOR!$A$1:$B$447,2,FALSE)</f>
        <v>#N/A</v>
      </c>
      <c r="I349" s="50">
        <f>CAZUL!E346</f>
        <v>0</v>
      </c>
      <c r="J349" s="25" t="e">
        <f>VLOOKUP(AA349,DESPESAS!$A$2:$B$326,2,FALSE)</f>
        <v>#N/A</v>
      </c>
      <c r="K349" s="25" t="e">
        <f>VLOOKUP(AA349,DESPESAS!$A$2:$C$336,3,FALSE)</f>
        <v>#N/A</v>
      </c>
      <c r="L349" s="19">
        <f>CAZUL!F346</f>
        <v>0</v>
      </c>
      <c r="M349" s="44">
        <f>CAZUL!G346</f>
        <v>0</v>
      </c>
      <c r="N349" s="19">
        <f>CAZUL!H346</f>
        <v>0</v>
      </c>
      <c r="O349" s="2" t="str">
        <f>DESPESAS!E$2</f>
        <v>BANCO DO BRASIL</v>
      </c>
      <c r="P349" s="18"/>
      <c r="AA349" s="48">
        <f>CAZUL!C346</f>
        <v>0</v>
      </c>
    </row>
    <row r="350" spans="2:27" hidden="1" x14ac:dyDescent="0.25">
      <c r="B350" s="17" t="s">
        <v>88</v>
      </c>
      <c r="C350" s="18"/>
      <c r="D350" s="68"/>
      <c r="E350" s="2">
        <f>CAZUL!B347</f>
        <v>0</v>
      </c>
      <c r="F350" s="29">
        <f>CAZUL!N347</f>
        <v>0</v>
      </c>
      <c r="G350" s="18" t="str">
        <f>DESPESAS!D$2</f>
        <v>UPA DUQUE II</v>
      </c>
      <c r="H350" s="47" t="e">
        <f>VLOOKUP(I350,FORNECEDOR!$A$1:$B$447,2,FALSE)</f>
        <v>#N/A</v>
      </c>
      <c r="I350" s="50">
        <f>CAZUL!E347</f>
        <v>0</v>
      </c>
      <c r="J350" s="25" t="e">
        <f>VLOOKUP(AA350,DESPESAS!$A$2:$B$326,2,FALSE)</f>
        <v>#N/A</v>
      </c>
      <c r="K350" s="25" t="e">
        <f>VLOOKUP(AA350,DESPESAS!$A$2:$C$336,3,FALSE)</f>
        <v>#N/A</v>
      </c>
      <c r="L350" s="19">
        <f>CAZUL!F347</f>
        <v>0</v>
      </c>
      <c r="M350" s="44">
        <f>CAZUL!G347</f>
        <v>0</v>
      </c>
      <c r="N350" s="19">
        <f>CAZUL!H347</f>
        <v>0</v>
      </c>
      <c r="O350" s="2" t="str">
        <f>DESPESAS!E$2</f>
        <v>BANCO DO BRASIL</v>
      </c>
      <c r="P350" s="18"/>
      <c r="AA350" s="48">
        <f>CAZUL!C347</f>
        <v>0</v>
      </c>
    </row>
    <row r="351" spans="2:27" hidden="1" x14ac:dyDescent="0.25">
      <c r="B351" s="17" t="s">
        <v>88</v>
      </c>
      <c r="C351" s="18"/>
      <c r="D351" s="68"/>
      <c r="E351" s="2">
        <f>CAZUL!B348</f>
        <v>0</v>
      </c>
      <c r="F351" s="29">
        <f>CAZUL!N348</f>
        <v>0</v>
      </c>
      <c r="G351" s="18" t="str">
        <f>DESPESAS!D$2</f>
        <v>UPA DUQUE II</v>
      </c>
      <c r="H351" s="47" t="e">
        <f>VLOOKUP(I351,FORNECEDOR!$A$1:$B$447,2,FALSE)</f>
        <v>#N/A</v>
      </c>
      <c r="I351" s="50">
        <f>CAZUL!E348</f>
        <v>0</v>
      </c>
      <c r="J351" s="25" t="e">
        <f>VLOOKUP(AA351,DESPESAS!$A$2:$B$326,2,FALSE)</f>
        <v>#N/A</v>
      </c>
      <c r="K351" s="25" t="e">
        <f>VLOOKUP(AA351,DESPESAS!$A$2:$C$336,3,FALSE)</f>
        <v>#N/A</v>
      </c>
      <c r="L351" s="19">
        <f>CAZUL!F348</f>
        <v>0</v>
      </c>
      <c r="M351" s="44">
        <f>CAZUL!G348</f>
        <v>0</v>
      </c>
      <c r="N351" s="19">
        <f>CAZUL!H348</f>
        <v>0</v>
      </c>
      <c r="O351" s="2" t="str">
        <f>DESPESAS!E$2</f>
        <v>BANCO DO BRASIL</v>
      </c>
      <c r="P351" s="18"/>
      <c r="AA351" s="48">
        <f>CAZUL!C348</f>
        <v>0</v>
      </c>
    </row>
    <row r="352" spans="2:27" hidden="1" x14ac:dyDescent="0.25">
      <c r="B352" s="17" t="s">
        <v>88</v>
      </c>
      <c r="C352" s="18"/>
      <c r="D352" s="68"/>
      <c r="E352" s="2">
        <f>CAZUL!B349</f>
        <v>0</v>
      </c>
      <c r="F352" s="29">
        <f>CAZUL!N349</f>
        <v>0</v>
      </c>
      <c r="G352" s="18" t="str">
        <f>DESPESAS!D$2</f>
        <v>UPA DUQUE II</v>
      </c>
      <c r="H352" s="47" t="e">
        <f>VLOOKUP(I352,FORNECEDOR!$A$1:$B$447,2,FALSE)</f>
        <v>#N/A</v>
      </c>
      <c r="I352" s="50">
        <f>CAZUL!E349</f>
        <v>0</v>
      </c>
      <c r="J352" s="25" t="e">
        <f>VLOOKUP(AA352,DESPESAS!$A$2:$B$326,2,FALSE)</f>
        <v>#N/A</v>
      </c>
      <c r="K352" s="25" t="e">
        <f>VLOOKUP(AA352,DESPESAS!$A$2:$C$336,3,FALSE)</f>
        <v>#N/A</v>
      </c>
      <c r="L352" s="19">
        <f>CAZUL!F349</f>
        <v>0</v>
      </c>
      <c r="M352" s="44">
        <f>CAZUL!G349</f>
        <v>0</v>
      </c>
      <c r="N352" s="19">
        <f>CAZUL!H349</f>
        <v>0</v>
      </c>
      <c r="O352" s="2" t="str">
        <f>DESPESAS!E$2</f>
        <v>BANCO DO BRASIL</v>
      </c>
      <c r="P352" s="18"/>
      <c r="AA352" s="48">
        <f>CAZUL!C349</f>
        <v>0</v>
      </c>
    </row>
    <row r="353" spans="2:27" hidden="1" x14ac:dyDescent="0.25">
      <c r="B353" s="17" t="s">
        <v>88</v>
      </c>
      <c r="C353" s="18"/>
      <c r="D353" s="68"/>
      <c r="E353" s="2">
        <f>CAZUL!B350</f>
        <v>0</v>
      </c>
      <c r="F353" s="29">
        <f>CAZUL!N350</f>
        <v>0</v>
      </c>
      <c r="G353" s="18" t="str">
        <f>DESPESAS!D$2</f>
        <v>UPA DUQUE II</v>
      </c>
      <c r="H353" s="47" t="e">
        <f>VLOOKUP(I353,FORNECEDOR!$A$1:$B$447,2,FALSE)</f>
        <v>#N/A</v>
      </c>
      <c r="I353" s="50">
        <f>CAZUL!E350</f>
        <v>0</v>
      </c>
      <c r="J353" s="25" t="e">
        <f>VLOOKUP(AA353,DESPESAS!$A$2:$B$326,2,FALSE)</f>
        <v>#N/A</v>
      </c>
      <c r="K353" s="25" t="e">
        <f>VLOOKUP(AA353,DESPESAS!$A$2:$C$336,3,FALSE)</f>
        <v>#N/A</v>
      </c>
      <c r="L353" s="19">
        <f>CAZUL!F350</f>
        <v>0</v>
      </c>
      <c r="M353" s="44">
        <f>CAZUL!G350</f>
        <v>0</v>
      </c>
      <c r="N353" s="19">
        <f>CAZUL!H350</f>
        <v>0</v>
      </c>
      <c r="O353" s="2" t="str">
        <f>DESPESAS!E$2</f>
        <v>BANCO DO BRASIL</v>
      </c>
      <c r="P353" s="18"/>
      <c r="AA353" s="48">
        <f>CAZUL!C350</f>
        <v>0</v>
      </c>
    </row>
    <row r="354" spans="2:27" hidden="1" x14ac:dyDescent="0.25">
      <c r="B354" s="17" t="s">
        <v>88</v>
      </c>
      <c r="C354" s="18"/>
      <c r="D354" s="68"/>
      <c r="E354" s="2">
        <f>CAZUL!B351</f>
        <v>0</v>
      </c>
      <c r="F354" s="29">
        <f>CAZUL!N351</f>
        <v>0</v>
      </c>
      <c r="G354" s="18" t="str">
        <f>DESPESAS!D$2</f>
        <v>UPA DUQUE II</v>
      </c>
      <c r="H354" s="47" t="e">
        <f>VLOOKUP(I354,FORNECEDOR!$A$1:$B$447,2,FALSE)</f>
        <v>#N/A</v>
      </c>
      <c r="I354" s="50">
        <f>CAZUL!E351</f>
        <v>0</v>
      </c>
      <c r="J354" s="25" t="e">
        <f>VLOOKUP(AA354,DESPESAS!$A$2:$B$326,2,FALSE)</f>
        <v>#N/A</v>
      </c>
      <c r="K354" s="25" t="e">
        <f>VLOOKUP(AA354,DESPESAS!$A$2:$C$336,3,FALSE)</f>
        <v>#N/A</v>
      </c>
      <c r="L354" s="19">
        <f>CAZUL!F351</f>
        <v>0</v>
      </c>
      <c r="M354" s="44">
        <f>CAZUL!G351</f>
        <v>0</v>
      </c>
      <c r="N354" s="19">
        <f>CAZUL!H351</f>
        <v>0</v>
      </c>
      <c r="O354" s="2" t="str">
        <f>DESPESAS!E$2</f>
        <v>BANCO DO BRASIL</v>
      </c>
      <c r="P354" s="18"/>
      <c r="AA354" s="48">
        <f>CAZUL!C351</f>
        <v>0</v>
      </c>
    </row>
    <row r="355" spans="2:27" hidden="1" x14ac:dyDescent="0.25">
      <c r="B355" s="17" t="s">
        <v>88</v>
      </c>
      <c r="C355" s="18"/>
      <c r="D355" s="68"/>
      <c r="E355" s="2">
        <f>CAZUL!B352</f>
        <v>0</v>
      </c>
      <c r="F355" s="29">
        <f>CAZUL!N352</f>
        <v>0</v>
      </c>
      <c r="G355" s="18" t="str">
        <f>DESPESAS!D$2</f>
        <v>UPA DUQUE II</v>
      </c>
      <c r="H355" s="47" t="e">
        <f>VLOOKUP(I355,FORNECEDOR!$A$1:$B$447,2,FALSE)</f>
        <v>#N/A</v>
      </c>
      <c r="I355" s="50">
        <f>CAZUL!E352</f>
        <v>0</v>
      </c>
      <c r="J355" s="25" t="e">
        <f>VLOOKUP(AA355,DESPESAS!$A$2:$B$326,2,FALSE)</f>
        <v>#N/A</v>
      </c>
      <c r="K355" s="25" t="e">
        <f>VLOOKUP(AA355,DESPESAS!$A$2:$C$336,3,FALSE)</f>
        <v>#N/A</v>
      </c>
      <c r="L355" s="19">
        <f>CAZUL!F352</f>
        <v>0</v>
      </c>
      <c r="M355" s="44">
        <f>CAZUL!G352</f>
        <v>0</v>
      </c>
      <c r="N355" s="19">
        <f>CAZUL!H352</f>
        <v>0</v>
      </c>
      <c r="O355" s="2" t="str">
        <f>DESPESAS!E$2</f>
        <v>BANCO DO BRASIL</v>
      </c>
      <c r="P355" s="18"/>
      <c r="AA355" s="48">
        <f>CAZUL!C352</f>
        <v>0</v>
      </c>
    </row>
    <row r="356" spans="2:27" hidden="1" x14ac:dyDescent="0.25">
      <c r="B356" s="17" t="s">
        <v>88</v>
      </c>
      <c r="C356" s="18"/>
      <c r="D356" s="68"/>
      <c r="E356" s="2">
        <f>CAZUL!B353</f>
        <v>0</v>
      </c>
      <c r="F356" s="29">
        <f>CAZUL!N353</f>
        <v>0</v>
      </c>
      <c r="G356" s="18" t="str">
        <f>DESPESAS!D$2</f>
        <v>UPA DUQUE II</v>
      </c>
      <c r="H356" s="47" t="e">
        <f>VLOOKUP(I356,FORNECEDOR!$A$1:$B$447,2,FALSE)</f>
        <v>#N/A</v>
      </c>
      <c r="I356" s="50">
        <f>CAZUL!E353</f>
        <v>0</v>
      </c>
      <c r="J356" s="25" t="e">
        <f>VLOOKUP(AA356,DESPESAS!$A$2:$B$326,2,FALSE)</f>
        <v>#N/A</v>
      </c>
      <c r="K356" s="25" t="e">
        <f>VLOOKUP(AA356,DESPESAS!$A$2:$C$336,3,FALSE)</f>
        <v>#N/A</v>
      </c>
      <c r="L356" s="19">
        <f>CAZUL!F353</f>
        <v>0</v>
      </c>
      <c r="M356" s="44">
        <f>CAZUL!G353</f>
        <v>0</v>
      </c>
      <c r="N356" s="19">
        <f>CAZUL!H353</f>
        <v>0</v>
      </c>
      <c r="O356" s="2" t="str">
        <f>DESPESAS!E$2</f>
        <v>BANCO DO BRASIL</v>
      </c>
      <c r="P356" s="18"/>
      <c r="AA356" s="48">
        <f>CAZUL!C353</f>
        <v>0</v>
      </c>
    </row>
    <row r="357" spans="2:27" hidden="1" x14ac:dyDescent="0.25">
      <c r="B357" s="17" t="s">
        <v>88</v>
      </c>
      <c r="C357" s="18"/>
      <c r="D357" s="68"/>
      <c r="E357" s="2">
        <f>CAZUL!B354</f>
        <v>0</v>
      </c>
      <c r="F357" s="29">
        <f>CAZUL!N354</f>
        <v>0</v>
      </c>
      <c r="G357" s="18" t="str">
        <f>DESPESAS!D$2</f>
        <v>UPA DUQUE II</v>
      </c>
      <c r="H357" s="47" t="e">
        <f>VLOOKUP(I357,FORNECEDOR!$A$1:$B$447,2,FALSE)</f>
        <v>#N/A</v>
      </c>
      <c r="I357" s="50">
        <f>CAZUL!E354</f>
        <v>0</v>
      </c>
      <c r="J357" s="25" t="e">
        <f>VLOOKUP(AA357,DESPESAS!$A$2:$B$326,2,FALSE)</f>
        <v>#N/A</v>
      </c>
      <c r="K357" s="25" t="e">
        <f>VLOOKUP(AA357,DESPESAS!$A$2:$C$336,3,FALSE)</f>
        <v>#N/A</v>
      </c>
      <c r="L357" s="19">
        <f>CAZUL!F354</f>
        <v>0</v>
      </c>
      <c r="M357" s="44">
        <f>CAZUL!G354</f>
        <v>0</v>
      </c>
      <c r="N357" s="19">
        <f>CAZUL!H354</f>
        <v>0</v>
      </c>
      <c r="O357" s="2" t="str">
        <f>DESPESAS!E$2</f>
        <v>BANCO DO BRASIL</v>
      </c>
      <c r="P357" s="18"/>
      <c r="AA357" s="48">
        <f>CAZUL!C354</f>
        <v>0</v>
      </c>
    </row>
    <row r="358" spans="2:27" hidden="1" x14ac:dyDescent="0.25">
      <c r="B358" s="17" t="s">
        <v>88</v>
      </c>
      <c r="C358" s="18"/>
      <c r="D358" s="68"/>
      <c r="E358" s="2">
        <f>CAZUL!B355</f>
        <v>0</v>
      </c>
      <c r="F358" s="29">
        <f>CAZUL!N355</f>
        <v>0</v>
      </c>
      <c r="G358" s="18" t="str">
        <f>DESPESAS!D$2</f>
        <v>UPA DUQUE II</v>
      </c>
      <c r="H358" s="47" t="e">
        <f>VLOOKUP(I358,FORNECEDOR!$A$1:$B$447,2,FALSE)</f>
        <v>#N/A</v>
      </c>
      <c r="I358" s="50">
        <f>CAZUL!E355</f>
        <v>0</v>
      </c>
      <c r="J358" s="25" t="e">
        <f>VLOOKUP(AA358,DESPESAS!$A$2:$B$326,2,FALSE)</f>
        <v>#N/A</v>
      </c>
      <c r="K358" s="25" t="e">
        <f>VLOOKUP(AA358,DESPESAS!$A$2:$C$336,3,FALSE)</f>
        <v>#N/A</v>
      </c>
      <c r="L358" s="19">
        <f>CAZUL!F355</f>
        <v>0</v>
      </c>
      <c r="M358" s="44">
        <f>CAZUL!G355</f>
        <v>0</v>
      </c>
      <c r="N358" s="19">
        <f>CAZUL!H355</f>
        <v>0</v>
      </c>
      <c r="O358" s="2" t="str">
        <f>DESPESAS!E$2</f>
        <v>BANCO DO BRASIL</v>
      </c>
      <c r="P358" s="18"/>
      <c r="AA358" s="48">
        <f>CAZUL!C355</f>
        <v>0</v>
      </c>
    </row>
    <row r="359" spans="2:27" hidden="1" x14ac:dyDescent="0.25">
      <c r="B359" s="17" t="s">
        <v>88</v>
      </c>
      <c r="C359" s="18"/>
      <c r="D359" s="68"/>
      <c r="E359" s="2">
        <f>CAZUL!B356</f>
        <v>0</v>
      </c>
      <c r="F359" s="29">
        <f>CAZUL!N356</f>
        <v>0</v>
      </c>
      <c r="G359" s="18" t="str">
        <f>DESPESAS!D$2</f>
        <v>UPA DUQUE II</v>
      </c>
      <c r="H359" s="47" t="e">
        <f>VLOOKUP(I359,FORNECEDOR!$A$1:$B$447,2,FALSE)</f>
        <v>#N/A</v>
      </c>
      <c r="I359" s="50">
        <f>CAZUL!E356</f>
        <v>0</v>
      </c>
      <c r="J359" s="25" t="e">
        <f>VLOOKUP(AA359,DESPESAS!$A$2:$B$326,2,FALSE)</f>
        <v>#N/A</v>
      </c>
      <c r="K359" s="25" t="e">
        <f>VLOOKUP(AA359,DESPESAS!$A$2:$C$336,3,FALSE)</f>
        <v>#N/A</v>
      </c>
      <c r="L359" s="19">
        <f>CAZUL!F356</f>
        <v>0</v>
      </c>
      <c r="M359" s="44">
        <f>CAZUL!G356</f>
        <v>0</v>
      </c>
      <c r="N359" s="19">
        <f>CAZUL!H356</f>
        <v>0</v>
      </c>
      <c r="O359" s="2" t="str">
        <f>DESPESAS!E$2</f>
        <v>BANCO DO BRASIL</v>
      </c>
      <c r="P359" s="18"/>
      <c r="AA359" s="48">
        <f>CAZUL!C356</f>
        <v>0</v>
      </c>
    </row>
    <row r="360" spans="2:27" hidden="1" x14ac:dyDescent="0.25">
      <c r="B360" s="17" t="s">
        <v>88</v>
      </c>
      <c r="C360" s="18"/>
      <c r="D360" s="68"/>
      <c r="E360" s="2">
        <f>CAZUL!B357</f>
        <v>0</v>
      </c>
      <c r="F360" s="29">
        <f>CAZUL!N357</f>
        <v>0</v>
      </c>
      <c r="G360" s="18" t="str">
        <f>DESPESAS!D$2</f>
        <v>UPA DUQUE II</v>
      </c>
      <c r="H360" s="47" t="e">
        <f>VLOOKUP(I360,FORNECEDOR!$A$1:$B$447,2,FALSE)</f>
        <v>#N/A</v>
      </c>
      <c r="I360" s="50">
        <f>CAZUL!E357</f>
        <v>0</v>
      </c>
      <c r="J360" s="25" t="e">
        <f>VLOOKUP(AA360,DESPESAS!$A$2:$B$326,2,FALSE)</f>
        <v>#N/A</v>
      </c>
      <c r="K360" s="25" t="e">
        <f>VLOOKUP(AA360,DESPESAS!$A$2:$C$336,3,FALSE)</f>
        <v>#N/A</v>
      </c>
      <c r="L360" s="19">
        <f>CAZUL!F357</f>
        <v>0</v>
      </c>
      <c r="M360" s="44">
        <f>CAZUL!G357</f>
        <v>0</v>
      </c>
      <c r="N360" s="19">
        <f>CAZUL!H357</f>
        <v>0</v>
      </c>
      <c r="O360" s="2" t="str">
        <f>DESPESAS!E$2</f>
        <v>BANCO DO BRASIL</v>
      </c>
      <c r="P360" s="18"/>
      <c r="AA360" s="48">
        <f>CAZUL!C357</f>
        <v>0</v>
      </c>
    </row>
    <row r="361" spans="2:27" hidden="1" x14ac:dyDescent="0.25">
      <c r="B361" s="17" t="s">
        <v>88</v>
      </c>
      <c r="C361" s="18"/>
      <c r="D361" s="68"/>
      <c r="E361" s="2">
        <f>CAZUL!B358</f>
        <v>0</v>
      </c>
      <c r="F361" s="29">
        <f>CAZUL!N358</f>
        <v>0</v>
      </c>
      <c r="G361" s="18" t="str">
        <f>DESPESAS!D$2</f>
        <v>UPA DUQUE II</v>
      </c>
      <c r="H361" s="47" t="e">
        <f>VLOOKUP(I361,FORNECEDOR!$A$1:$B$447,2,FALSE)</f>
        <v>#N/A</v>
      </c>
      <c r="I361" s="50">
        <f>CAZUL!E358</f>
        <v>0</v>
      </c>
      <c r="J361" s="25" t="e">
        <f>VLOOKUP(AA361,DESPESAS!$A$2:$B$326,2,FALSE)</f>
        <v>#N/A</v>
      </c>
      <c r="K361" s="25" t="e">
        <f>VLOOKUP(AA361,DESPESAS!$A$2:$C$336,3,FALSE)</f>
        <v>#N/A</v>
      </c>
      <c r="L361" s="19">
        <f>CAZUL!F358</f>
        <v>0</v>
      </c>
      <c r="M361" s="44">
        <f>CAZUL!G358</f>
        <v>0</v>
      </c>
      <c r="N361" s="19">
        <f>CAZUL!H358</f>
        <v>0</v>
      </c>
      <c r="O361" s="2" t="str">
        <f>DESPESAS!E$2</f>
        <v>BANCO DO BRASIL</v>
      </c>
      <c r="P361" s="18"/>
      <c r="AA361" s="48">
        <f>CAZUL!C358</f>
        <v>0</v>
      </c>
    </row>
    <row r="362" spans="2:27" hidden="1" x14ac:dyDescent="0.25">
      <c r="B362" s="17" t="s">
        <v>88</v>
      </c>
      <c r="C362" s="18"/>
      <c r="D362" s="68"/>
      <c r="E362" s="2">
        <f>CAZUL!B359</f>
        <v>0</v>
      </c>
      <c r="F362" s="29">
        <f>CAZUL!N359</f>
        <v>0</v>
      </c>
      <c r="G362" s="18" t="str">
        <f>DESPESAS!D$2</f>
        <v>UPA DUQUE II</v>
      </c>
      <c r="H362" s="47" t="e">
        <f>VLOOKUP(I362,FORNECEDOR!$A$1:$B$447,2,FALSE)</f>
        <v>#N/A</v>
      </c>
      <c r="I362" s="50">
        <f>CAZUL!E359</f>
        <v>0</v>
      </c>
      <c r="J362" s="25" t="e">
        <f>VLOOKUP(AA362,DESPESAS!$A$2:$B$326,2,FALSE)</f>
        <v>#N/A</v>
      </c>
      <c r="K362" s="25" t="e">
        <f>VLOOKUP(AA362,DESPESAS!$A$2:$C$336,3,FALSE)</f>
        <v>#N/A</v>
      </c>
      <c r="L362" s="19">
        <f>CAZUL!F359</f>
        <v>0</v>
      </c>
      <c r="M362" s="44">
        <f>CAZUL!G359</f>
        <v>0</v>
      </c>
      <c r="N362" s="19">
        <f>CAZUL!H359</f>
        <v>0</v>
      </c>
      <c r="O362" s="2" t="str">
        <f>DESPESAS!E$2</f>
        <v>BANCO DO BRASIL</v>
      </c>
      <c r="P362" s="18"/>
      <c r="AA362" s="48">
        <f>CAZUL!C359</f>
        <v>0</v>
      </c>
    </row>
    <row r="363" spans="2:27" hidden="1" x14ac:dyDescent="0.25">
      <c r="B363" s="17" t="s">
        <v>88</v>
      </c>
      <c r="C363" s="18"/>
      <c r="D363" s="68"/>
      <c r="E363" s="2">
        <f>CAZUL!B360</f>
        <v>0</v>
      </c>
      <c r="F363" s="29">
        <f>CAZUL!N360</f>
        <v>0</v>
      </c>
      <c r="G363" s="18" t="str">
        <f>DESPESAS!D$2</f>
        <v>UPA DUQUE II</v>
      </c>
      <c r="H363" s="47" t="e">
        <f>VLOOKUP(I363,FORNECEDOR!$A$1:$B$447,2,FALSE)</f>
        <v>#N/A</v>
      </c>
      <c r="I363" s="50">
        <f>CAZUL!E360</f>
        <v>0</v>
      </c>
      <c r="J363" s="25" t="e">
        <f>VLOOKUP(AA363,DESPESAS!$A$2:$B$326,2,FALSE)</f>
        <v>#N/A</v>
      </c>
      <c r="K363" s="25" t="e">
        <f>VLOOKUP(AA363,DESPESAS!$A$2:$C$336,3,FALSE)</f>
        <v>#N/A</v>
      </c>
      <c r="L363" s="19">
        <f>CAZUL!F360</f>
        <v>0</v>
      </c>
      <c r="M363" s="44">
        <f>CAZUL!G360</f>
        <v>0</v>
      </c>
      <c r="N363" s="19">
        <f>CAZUL!H360</f>
        <v>0</v>
      </c>
      <c r="O363" s="2" t="str">
        <f>DESPESAS!E$2</f>
        <v>BANCO DO BRASIL</v>
      </c>
      <c r="P363" s="18"/>
      <c r="AA363" s="48">
        <f>CAZUL!C360</f>
        <v>0</v>
      </c>
    </row>
    <row r="364" spans="2:27" hidden="1" x14ac:dyDescent="0.25">
      <c r="B364" s="17" t="s">
        <v>88</v>
      </c>
      <c r="C364" s="18"/>
      <c r="D364" s="68"/>
      <c r="E364" s="2">
        <f>CAZUL!B361</f>
        <v>0</v>
      </c>
      <c r="F364" s="29">
        <f>CAZUL!N361</f>
        <v>0</v>
      </c>
      <c r="G364" s="18" t="str">
        <f>DESPESAS!D$2</f>
        <v>UPA DUQUE II</v>
      </c>
      <c r="H364" s="47" t="e">
        <f>VLOOKUP(I364,FORNECEDOR!$A$1:$B$447,2,FALSE)</f>
        <v>#N/A</v>
      </c>
      <c r="I364" s="50">
        <f>CAZUL!E361</f>
        <v>0</v>
      </c>
      <c r="J364" s="25" t="e">
        <f>VLOOKUP(AA364,DESPESAS!$A$2:$B$326,2,FALSE)</f>
        <v>#N/A</v>
      </c>
      <c r="K364" s="25" t="e">
        <f>VLOOKUP(AA364,DESPESAS!$A$2:$C$336,3,FALSE)</f>
        <v>#N/A</v>
      </c>
      <c r="L364" s="19">
        <f>CAZUL!F361</f>
        <v>0</v>
      </c>
      <c r="M364" s="44">
        <f>CAZUL!G361</f>
        <v>0</v>
      </c>
      <c r="N364" s="19">
        <f>CAZUL!H361</f>
        <v>0</v>
      </c>
      <c r="O364" s="2" t="str">
        <f>DESPESAS!E$2</f>
        <v>BANCO DO BRASIL</v>
      </c>
      <c r="P364" s="18"/>
      <c r="AA364" s="48">
        <f>CAZUL!C361</f>
        <v>0</v>
      </c>
    </row>
    <row r="365" spans="2:27" hidden="1" x14ac:dyDescent="0.25">
      <c r="B365" s="17" t="s">
        <v>88</v>
      </c>
      <c r="C365" s="18"/>
      <c r="D365" s="68"/>
      <c r="E365" s="2">
        <f>CAZUL!B362</f>
        <v>0</v>
      </c>
      <c r="F365" s="29">
        <f>CAZUL!N362</f>
        <v>0</v>
      </c>
      <c r="G365" s="18" t="str">
        <f>DESPESAS!D$2</f>
        <v>UPA DUQUE II</v>
      </c>
      <c r="H365" s="47" t="e">
        <f>VLOOKUP(I365,FORNECEDOR!$A$1:$B$447,2,FALSE)</f>
        <v>#N/A</v>
      </c>
      <c r="I365" s="50">
        <f>CAZUL!E362</f>
        <v>0</v>
      </c>
      <c r="J365" s="25" t="e">
        <f>VLOOKUP(AA365,DESPESAS!$A$2:$B$326,2,FALSE)</f>
        <v>#N/A</v>
      </c>
      <c r="K365" s="25" t="e">
        <f>VLOOKUP(AA365,DESPESAS!$A$2:$C$336,3,FALSE)</f>
        <v>#N/A</v>
      </c>
      <c r="L365" s="19">
        <f>CAZUL!F362</f>
        <v>0</v>
      </c>
      <c r="M365" s="44">
        <f>CAZUL!G362</f>
        <v>0</v>
      </c>
      <c r="N365" s="19">
        <f>CAZUL!H362</f>
        <v>0</v>
      </c>
      <c r="O365" s="2" t="str">
        <f>DESPESAS!E$2</f>
        <v>BANCO DO BRASIL</v>
      </c>
      <c r="P365" s="18"/>
      <c r="AA365" s="48">
        <f>CAZUL!C362</f>
        <v>0</v>
      </c>
    </row>
    <row r="366" spans="2:27" hidden="1" x14ac:dyDescent="0.25">
      <c r="B366" s="17" t="s">
        <v>88</v>
      </c>
      <c r="C366" s="18"/>
      <c r="D366" s="68"/>
      <c r="E366" s="2">
        <f>CAZUL!B363</f>
        <v>0</v>
      </c>
      <c r="F366" s="29">
        <f>CAZUL!N363</f>
        <v>0</v>
      </c>
      <c r="G366" s="18" t="str">
        <f>DESPESAS!D$2</f>
        <v>UPA DUQUE II</v>
      </c>
      <c r="H366" s="47" t="e">
        <f>VLOOKUP(I366,FORNECEDOR!$A$1:$B$447,2,FALSE)</f>
        <v>#N/A</v>
      </c>
      <c r="I366" s="50">
        <f>CAZUL!E363</f>
        <v>0</v>
      </c>
      <c r="J366" s="25" t="e">
        <f>VLOOKUP(AA366,DESPESAS!$A$2:$B$326,2,FALSE)</f>
        <v>#N/A</v>
      </c>
      <c r="K366" s="25" t="e">
        <f>VLOOKUP(AA366,DESPESAS!$A$2:$C$336,3,FALSE)</f>
        <v>#N/A</v>
      </c>
      <c r="L366" s="19">
        <f>CAZUL!F363</f>
        <v>0</v>
      </c>
      <c r="M366" s="44">
        <f>CAZUL!G363</f>
        <v>0</v>
      </c>
      <c r="N366" s="19">
        <f>CAZUL!H363</f>
        <v>0</v>
      </c>
      <c r="O366" s="2" t="str">
        <f>DESPESAS!E$2</f>
        <v>BANCO DO BRASIL</v>
      </c>
      <c r="P366" s="18"/>
      <c r="AA366" s="48">
        <f>CAZUL!C363</f>
        <v>0</v>
      </c>
    </row>
    <row r="367" spans="2:27" hidden="1" x14ac:dyDescent="0.25">
      <c r="B367" s="17" t="s">
        <v>88</v>
      </c>
      <c r="C367" s="18"/>
      <c r="D367" s="68"/>
      <c r="E367" s="2">
        <f>CAZUL!B364</f>
        <v>0</v>
      </c>
      <c r="F367" s="29">
        <f>CAZUL!N364</f>
        <v>0</v>
      </c>
      <c r="G367" s="18" t="str">
        <f>DESPESAS!D$2</f>
        <v>UPA DUQUE II</v>
      </c>
      <c r="H367" s="47" t="e">
        <f>VLOOKUP(I367,FORNECEDOR!$A$1:$B$447,2,FALSE)</f>
        <v>#N/A</v>
      </c>
      <c r="I367" s="50">
        <f>CAZUL!E364</f>
        <v>0</v>
      </c>
      <c r="J367" s="25" t="e">
        <f>VLOOKUP(AA367,DESPESAS!$A$2:$B$326,2,FALSE)</f>
        <v>#N/A</v>
      </c>
      <c r="K367" s="25" t="e">
        <f>VLOOKUP(AA367,DESPESAS!$A$2:$C$336,3,FALSE)</f>
        <v>#N/A</v>
      </c>
      <c r="L367" s="19">
        <f>CAZUL!F364</f>
        <v>0</v>
      </c>
      <c r="M367" s="44">
        <f>CAZUL!G364</f>
        <v>0</v>
      </c>
      <c r="N367" s="19">
        <f>CAZUL!H364</f>
        <v>0</v>
      </c>
      <c r="O367" s="2" t="str">
        <f>DESPESAS!E$2</f>
        <v>BANCO DO BRASIL</v>
      </c>
      <c r="P367" s="18"/>
      <c r="AA367" s="48">
        <f>CAZUL!C364</f>
        <v>0</v>
      </c>
    </row>
    <row r="368" spans="2:27" hidden="1" x14ac:dyDescent="0.25">
      <c r="B368" s="17" t="s">
        <v>88</v>
      </c>
      <c r="C368" s="18"/>
      <c r="D368" s="68"/>
      <c r="E368" s="2">
        <f>CAZUL!B365</f>
        <v>0</v>
      </c>
      <c r="F368" s="29">
        <f>CAZUL!N365</f>
        <v>0</v>
      </c>
      <c r="G368" s="18" t="str">
        <f>DESPESAS!D$2</f>
        <v>UPA DUQUE II</v>
      </c>
      <c r="H368" s="47" t="e">
        <f>VLOOKUP(I368,FORNECEDOR!$A$1:$B$447,2,FALSE)</f>
        <v>#N/A</v>
      </c>
      <c r="I368" s="50">
        <f>CAZUL!E365</f>
        <v>0</v>
      </c>
      <c r="J368" s="25" t="e">
        <f>VLOOKUP(AA368,DESPESAS!$A$2:$B$326,2,FALSE)</f>
        <v>#N/A</v>
      </c>
      <c r="K368" s="25" t="e">
        <f>VLOOKUP(AA368,DESPESAS!$A$2:$C$336,3,FALSE)</f>
        <v>#N/A</v>
      </c>
      <c r="L368" s="19">
        <f>CAZUL!F365</f>
        <v>0</v>
      </c>
      <c r="M368" s="44">
        <f>CAZUL!G365</f>
        <v>0</v>
      </c>
      <c r="N368" s="19">
        <f>CAZUL!H365</f>
        <v>0</v>
      </c>
      <c r="O368" s="2" t="str">
        <f>DESPESAS!E$2</f>
        <v>BANCO DO BRASIL</v>
      </c>
      <c r="P368" s="18"/>
      <c r="AA368" s="48">
        <f>CAZUL!C365</f>
        <v>0</v>
      </c>
    </row>
    <row r="369" spans="2:27" hidden="1" x14ac:dyDescent="0.25">
      <c r="B369" s="17" t="s">
        <v>88</v>
      </c>
      <c r="C369" s="18"/>
      <c r="D369" s="68"/>
      <c r="E369" s="2">
        <f>CAZUL!B366</f>
        <v>0</v>
      </c>
      <c r="F369" s="29">
        <f>CAZUL!N366</f>
        <v>0</v>
      </c>
      <c r="G369" s="18" t="str">
        <f>DESPESAS!D$2</f>
        <v>UPA DUQUE II</v>
      </c>
      <c r="H369" s="47" t="e">
        <f>VLOOKUP(I369,FORNECEDOR!$A$1:$B$447,2,FALSE)</f>
        <v>#N/A</v>
      </c>
      <c r="I369" s="50">
        <f>CAZUL!E366</f>
        <v>0</v>
      </c>
      <c r="J369" s="25" t="e">
        <f>VLOOKUP(AA369,DESPESAS!$A$2:$B$326,2,FALSE)</f>
        <v>#N/A</v>
      </c>
      <c r="K369" s="25" t="e">
        <f>VLOOKUP(AA369,DESPESAS!$A$2:$C$336,3,FALSE)</f>
        <v>#N/A</v>
      </c>
      <c r="L369" s="19">
        <f>CAZUL!F366</f>
        <v>0</v>
      </c>
      <c r="M369" s="44">
        <f>CAZUL!G366</f>
        <v>0</v>
      </c>
      <c r="N369" s="19">
        <f>CAZUL!H366</f>
        <v>0</v>
      </c>
      <c r="O369" s="2" t="str">
        <f>DESPESAS!E$2</f>
        <v>BANCO DO BRASIL</v>
      </c>
      <c r="P369" s="18"/>
      <c r="AA369" s="48">
        <f>CAZUL!C366</f>
        <v>0</v>
      </c>
    </row>
    <row r="370" spans="2:27" hidden="1" x14ac:dyDescent="0.25">
      <c r="B370" s="17" t="s">
        <v>88</v>
      </c>
      <c r="C370" s="18"/>
      <c r="D370" s="68"/>
      <c r="E370" s="2">
        <f>CAZUL!B367</f>
        <v>0</v>
      </c>
      <c r="F370" s="29">
        <f>CAZUL!N367</f>
        <v>0</v>
      </c>
      <c r="G370" s="18" t="str">
        <f>DESPESAS!D$2</f>
        <v>UPA DUQUE II</v>
      </c>
      <c r="H370" s="47" t="e">
        <f>VLOOKUP(I370,FORNECEDOR!$A$1:$B$447,2,FALSE)</f>
        <v>#N/A</v>
      </c>
      <c r="I370" s="50">
        <f>CAZUL!E367</f>
        <v>0</v>
      </c>
      <c r="J370" s="25" t="e">
        <f>VLOOKUP(AA370,DESPESAS!$A$2:$B$326,2,FALSE)</f>
        <v>#N/A</v>
      </c>
      <c r="K370" s="25" t="e">
        <f>VLOOKUP(AA370,DESPESAS!$A$2:$C$336,3,FALSE)</f>
        <v>#N/A</v>
      </c>
      <c r="L370" s="19">
        <f>CAZUL!F367</f>
        <v>0</v>
      </c>
      <c r="M370" s="44">
        <f>CAZUL!G367</f>
        <v>0</v>
      </c>
      <c r="N370" s="19">
        <f>CAZUL!H367</f>
        <v>0</v>
      </c>
      <c r="O370" s="2" t="str">
        <f>DESPESAS!E$2</f>
        <v>BANCO DO BRASIL</v>
      </c>
      <c r="P370" s="18"/>
      <c r="AA370" s="48">
        <f>CAZUL!C367</f>
        <v>0</v>
      </c>
    </row>
    <row r="371" spans="2:27" hidden="1" x14ac:dyDescent="0.25">
      <c r="B371" s="17" t="s">
        <v>88</v>
      </c>
      <c r="C371" s="18"/>
      <c r="D371" s="68"/>
      <c r="E371" s="2">
        <f>CAZUL!B368</f>
        <v>0</v>
      </c>
      <c r="F371" s="29">
        <f>CAZUL!N368</f>
        <v>0</v>
      </c>
      <c r="G371" s="18" t="str">
        <f>DESPESAS!D$2</f>
        <v>UPA DUQUE II</v>
      </c>
      <c r="H371" s="47" t="e">
        <f>VLOOKUP(I371,FORNECEDOR!$A$1:$B$447,2,FALSE)</f>
        <v>#N/A</v>
      </c>
      <c r="I371" s="50">
        <f>CAZUL!E368</f>
        <v>0</v>
      </c>
      <c r="J371" s="25" t="e">
        <f>VLOOKUP(AA371,DESPESAS!$A$2:$B$326,2,FALSE)</f>
        <v>#N/A</v>
      </c>
      <c r="K371" s="25" t="e">
        <f>VLOOKUP(AA371,DESPESAS!$A$2:$C$336,3,FALSE)</f>
        <v>#N/A</v>
      </c>
      <c r="L371" s="19">
        <f>CAZUL!F368</f>
        <v>0</v>
      </c>
      <c r="M371" s="44">
        <f>CAZUL!G368</f>
        <v>0</v>
      </c>
      <c r="N371" s="19">
        <f>CAZUL!H368</f>
        <v>0</v>
      </c>
      <c r="O371" s="2" t="str">
        <f>DESPESAS!E$2</f>
        <v>BANCO DO BRASIL</v>
      </c>
      <c r="P371" s="18"/>
      <c r="AA371" s="48">
        <f>CAZUL!C368</f>
        <v>0</v>
      </c>
    </row>
    <row r="372" spans="2:27" hidden="1" x14ac:dyDescent="0.25">
      <c r="B372" s="17" t="s">
        <v>88</v>
      </c>
      <c r="C372" s="18"/>
      <c r="D372" s="68"/>
      <c r="E372" s="2">
        <f>CAZUL!B369</f>
        <v>0</v>
      </c>
      <c r="F372" s="29">
        <f>CAZUL!N369</f>
        <v>0</v>
      </c>
      <c r="G372" s="18" t="str">
        <f>DESPESAS!D$2</f>
        <v>UPA DUQUE II</v>
      </c>
      <c r="H372" s="47" t="e">
        <f>VLOOKUP(I372,FORNECEDOR!$A$1:$B$447,2,FALSE)</f>
        <v>#N/A</v>
      </c>
      <c r="I372" s="50">
        <f>CAZUL!E369</f>
        <v>0</v>
      </c>
      <c r="J372" s="25" t="e">
        <f>VLOOKUP(AA372,DESPESAS!$A$2:$B$326,2,FALSE)</f>
        <v>#N/A</v>
      </c>
      <c r="K372" s="25" t="e">
        <f>VLOOKUP(AA372,DESPESAS!$A$2:$C$336,3,FALSE)</f>
        <v>#N/A</v>
      </c>
      <c r="L372" s="19">
        <f>CAZUL!F369</f>
        <v>0</v>
      </c>
      <c r="M372" s="44">
        <f>CAZUL!G369</f>
        <v>0</v>
      </c>
      <c r="N372" s="19">
        <f>CAZUL!H369</f>
        <v>0</v>
      </c>
      <c r="O372" s="2" t="str">
        <f>DESPESAS!E$2</f>
        <v>BANCO DO BRASIL</v>
      </c>
      <c r="P372" s="18"/>
      <c r="AA372" s="48">
        <f>CAZUL!C369</f>
        <v>0</v>
      </c>
    </row>
    <row r="373" spans="2:27" hidden="1" x14ac:dyDescent="0.25">
      <c r="B373" s="17" t="s">
        <v>88</v>
      </c>
      <c r="C373" s="18"/>
      <c r="D373" s="68"/>
      <c r="E373" s="2">
        <f>CAZUL!B370</f>
        <v>0</v>
      </c>
      <c r="F373" s="29">
        <f>CAZUL!N370</f>
        <v>0</v>
      </c>
      <c r="G373" s="18" t="str">
        <f>DESPESAS!D$2</f>
        <v>UPA DUQUE II</v>
      </c>
      <c r="H373" s="47" t="e">
        <f>VLOOKUP(I373,FORNECEDOR!$A$1:$B$447,2,FALSE)</f>
        <v>#N/A</v>
      </c>
      <c r="I373" s="50">
        <f>CAZUL!E370</f>
        <v>0</v>
      </c>
      <c r="J373" s="25" t="e">
        <f>VLOOKUP(AA373,DESPESAS!$A$2:$B$326,2,FALSE)</f>
        <v>#N/A</v>
      </c>
      <c r="K373" s="25" t="e">
        <f>VLOOKUP(AA373,DESPESAS!$A$2:$C$336,3,FALSE)</f>
        <v>#N/A</v>
      </c>
      <c r="L373" s="19">
        <f>CAZUL!F370</f>
        <v>0</v>
      </c>
      <c r="M373" s="44">
        <f>CAZUL!G370</f>
        <v>0</v>
      </c>
      <c r="N373" s="19">
        <f>CAZUL!H370</f>
        <v>0</v>
      </c>
      <c r="O373" s="2" t="str">
        <f>DESPESAS!E$2</f>
        <v>BANCO DO BRASIL</v>
      </c>
      <c r="P373" s="18"/>
      <c r="AA373" s="48">
        <f>CAZUL!C370</f>
        <v>0</v>
      </c>
    </row>
    <row r="374" spans="2:27" hidden="1" x14ac:dyDescent="0.25">
      <c r="B374" s="17" t="s">
        <v>88</v>
      </c>
      <c r="C374" s="18"/>
      <c r="D374" s="68"/>
      <c r="E374" s="2">
        <f>CAZUL!B371</f>
        <v>0</v>
      </c>
      <c r="F374" s="29">
        <f>CAZUL!N371</f>
        <v>0</v>
      </c>
      <c r="G374" s="18" t="str">
        <f>DESPESAS!D$2</f>
        <v>UPA DUQUE II</v>
      </c>
      <c r="H374" s="47" t="e">
        <f>VLOOKUP(I374,FORNECEDOR!$A$1:$B$447,2,FALSE)</f>
        <v>#N/A</v>
      </c>
      <c r="I374" s="50">
        <f>CAZUL!E371</f>
        <v>0</v>
      </c>
      <c r="J374" s="25" t="e">
        <f>VLOOKUP(AA374,DESPESAS!$A$2:$B$326,2,FALSE)</f>
        <v>#N/A</v>
      </c>
      <c r="K374" s="25" t="e">
        <f>VLOOKUP(AA374,DESPESAS!$A$2:$C$336,3,FALSE)</f>
        <v>#N/A</v>
      </c>
      <c r="L374" s="19">
        <f>CAZUL!F371</f>
        <v>0</v>
      </c>
      <c r="M374" s="44">
        <f>CAZUL!G371</f>
        <v>0</v>
      </c>
      <c r="N374" s="19">
        <f>CAZUL!H371</f>
        <v>0</v>
      </c>
      <c r="O374" s="2" t="str">
        <f>DESPESAS!E$2</f>
        <v>BANCO DO BRASIL</v>
      </c>
      <c r="P374" s="18"/>
      <c r="AA374" s="48">
        <f>CAZUL!C371</f>
        <v>0</v>
      </c>
    </row>
    <row r="375" spans="2:27" hidden="1" x14ac:dyDescent="0.25">
      <c r="B375" s="17" t="s">
        <v>88</v>
      </c>
      <c r="C375" s="18"/>
      <c r="D375" s="68"/>
      <c r="E375" s="2">
        <f>CAZUL!B372</f>
        <v>0</v>
      </c>
      <c r="F375" s="29">
        <f>CAZUL!N372</f>
        <v>0</v>
      </c>
      <c r="G375" s="18" t="str">
        <f>DESPESAS!D$2</f>
        <v>UPA DUQUE II</v>
      </c>
      <c r="H375" s="47" t="e">
        <f>VLOOKUP(I375,FORNECEDOR!$A$1:$B$447,2,FALSE)</f>
        <v>#N/A</v>
      </c>
      <c r="I375" s="50">
        <f>CAZUL!E372</f>
        <v>0</v>
      </c>
      <c r="J375" s="25" t="e">
        <f>VLOOKUP(AA375,DESPESAS!$A$2:$B$326,2,FALSE)</f>
        <v>#N/A</v>
      </c>
      <c r="K375" s="25" t="e">
        <f>VLOOKUP(AA375,DESPESAS!$A$2:$C$336,3,FALSE)</f>
        <v>#N/A</v>
      </c>
      <c r="L375" s="19">
        <f>CAZUL!F372</f>
        <v>0</v>
      </c>
      <c r="M375" s="44">
        <f>CAZUL!G372</f>
        <v>0</v>
      </c>
      <c r="N375" s="19">
        <f>CAZUL!H372</f>
        <v>0</v>
      </c>
      <c r="O375" s="2" t="str">
        <f>DESPESAS!E$2</f>
        <v>BANCO DO BRASIL</v>
      </c>
      <c r="P375" s="18"/>
      <c r="AA375" s="48">
        <f>CAZUL!C372</f>
        <v>0</v>
      </c>
    </row>
    <row r="376" spans="2:27" hidden="1" x14ac:dyDescent="0.25">
      <c r="B376" s="17" t="s">
        <v>88</v>
      </c>
      <c r="C376" s="18"/>
      <c r="D376" s="68"/>
      <c r="E376" s="2">
        <f>CAZUL!B373</f>
        <v>0</v>
      </c>
      <c r="F376" s="29">
        <f>CAZUL!N373</f>
        <v>0</v>
      </c>
      <c r="G376" s="18" t="str">
        <f>DESPESAS!D$2</f>
        <v>UPA DUQUE II</v>
      </c>
      <c r="H376" s="47" t="e">
        <f>VLOOKUP(I376,FORNECEDOR!$A$1:$B$447,2,FALSE)</f>
        <v>#N/A</v>
      </c>
      <c r="I376" s="50">
        <f>CAZUL!E373</f>
        <v>0</v>
      </c>
      <c r="J376" s="25" t="e">
        <f>VLOOKUP(AA376,DESPESAS!$A$2:$B$326,2,FALSE)</f>
        <v>#N/A</v>
      </c>
      <c r="K376" s="25" t="e">
        <f>VLOOKUP(AA376,DESPESAS!$A$2:$C$336,3,FALSE)</f>
        <v>#N/A</v>
      </c>
      <c r="L376" s="19">
        <f>CAZUL!F373</f>
        <v>0</v>
      </c>
      <c r="M376" s="44">
        <f>CAZUL!G373</f>
        <v>0</v>
      </c>
      <c r="N376" s="19">
        <f>CAZUL!H373</f>
        <v>0</v>
      </c>
      <c r="O376" s="2" t="str">
        <f>DESPESAS!E$2</f>
        <v>BANCO DO BRASIL</v>
      </c>
      <c r="P376" s="18"/>
      <c r="AA376" s="48">
        <f>CAZUL!C373</f>
        <v>0</v>
      </c>
    </row>
    <row r="377" spans="2:27" hidden="1" x14ac:dyDescent="0.25">
      <c r="B377" s="17" t="s">
        <v>88</v>
      </c>
      <c r="C377" s="18"/>
      <c r="D377" s="68"/>
      <c r="E377" s="2">
        <f>CAZUL!B374</f>
        <v>0</v>
      </c>
      <c r="F377" s="29">
        <f>CAZUL!N374</f>
        <v>0</v>
      </c>
      <c r="G377" s="18" t="str">
        <f>DESPESAS!D$2</f>
        <v>UPA DUQUE II</v>
      </c>
      <c r="H377" s="47" t="e">
        <f>VLOOKUP(I377,FORNECEDOR!$A$1:$B$447,2,FALSE)</f>
        <v>#N/A</v>
      </c>
      <c r="I377" s="50">
        <f>CAZUL!E374</f>
        <v>0</v>
      </c>
      <c r="J377" s="25" t="e">
        <f>VLOOKUP(AA377,DESPESAS!$A$2:$B$326,2,FALSE)</f>
        <v>#N/A</v>
      </c>
      <c r="K377" s="25" t="e">
        <f>VLOOKUP(AA377,DESPESAS!$A$2:$C$336,3,FALSE)</f>
        <v>#N/A</v>
      </c>
      <c r="L377" s="19">
        <f>CAZUL!F374</f>
        <v>0</v>
      </c>
      <c r="M377" s="44">
        <f>CAZUL!G374</f>
        <v>0</v>
      </c>
      <c r="N377" s="19">
        <f>CAZUL!H374</f>
        <v>0</v>
      </c>
      <c r="O377" s="2" t="str">
        <f>DESPESAS!E$2</f>
        <v>BANCO DO BRASIL</v>
      </c>
      <c r="P377" s="18"/>
      <c r="AA377" s="48">
        <f>CAZUL!C374</f>
        <v>0</v>
      </c>
    </row>
    <row r="378" spans="2:27" hidden="1" x14ac:dyDescent="0.25">
      <c r="B378" s="17" t="s">
        <v>88</v>
      </c>
      <c r="C378" s="18"/>
      <c r="D378" s="68"/>
      <c r="E378" s="2">
        <f>CAZUL!B375</f>
        <v>0</v>
      </c>
      <c r="F378" s="29">
        <f>CAZUL!N375</f>
        <v>0</v>
      </c>
      <c r="G378" s="18" t="str">
        <f>DESPESAS!D$2</f>
        <v>UPA DUQUE II</v>
      </c>
      <c r="H378" s="47" t="e">
        <f>VLOOKUP(I378,FORNECEDOR!$A$1:$B$447,2,FALSE)</f>
        <v>#N/A</v>
      </c>
      <c r="I378" s="50">
        <f>CAZUL!E375</f>
        <v>0</v>
      </c>
      <c r="J378" s="25" t="e">
        <f>VLOOKUP(AA378,DESPESAS!$A$2:$B$326,2,FALSE)</f>
        <v>#N/A</v>
      </c>
      <c r="K378" s="25" t="e">
        <f>VLOOKUP(AA378,DESPESAS!$A$2:$C$336,3,FALSE)</f>
        <v>#N/A</v>
      </c>
      <c r="L378" s="19">
        <f>CAZUL!F375</f>
        <v>0</v>
      </c>
      <c r="M378" s="44">
        <f>CAZUL!G375</f>
        <v>0</v>
      </c>
      <c r="N378" s="19">
        <f>CAZUL!H375</f>
        <v>0</v>
      </c>
      <c r="O378" s="2" t="str">
        <f>DESPESAS!E$2</f>
        <v>BANCO DO BRASIL</v>
      </c>
      <c r="P378" s="18"/>
      <c r="AA378" s="48">
        <f>CAZUL!C375</f>
        <v>0</v>
      </c>
    </row>
    <row r="379" spans="2:27" hidden="1" x14ac:dyDescent="0.25">
      <c r="B379" s="17" t="s">
        <v>88</v>
      </c>
      <c r="C379" s="18"/>
      <c r="D379" s="68"/>
      <c r="E379" s="2">
        <f>CAZUL!B376</f>
        <v>0</v>
      </c>
      <c r="F379" s="29">
        <f>CAZUL!N376</f>
        <v>0</v>
      </c>
      <c r="G379" s="18" t="str">
        <f>DESPESAS!D$2</f>
        <v>UPA DUQUE II</v>
      </c>
      <c r="H379" s="47" t="e">
        <f>VLOOKUP(I379,FORNECEDOR!$A$1:$B$447,2,FALSE)</f>
        <v>#N/A</v>
      </c>
      <c r="I379" s="50">
        <f>CAZUL!E376</f>
        <v>0</v>
      </c>
      <c r="J379" s="25" t="e">
        <f>VLOOKUP(AA379,DESPESAS!$A$2:$B$326,2,FALSE)</f>
        <v>#N/A</v>
      </c>
      <c r="K379" s="25" t="e">
        <f>VLOOKUP(AA379,DESPESAS!$A$2:$C$336,3,FALSE)</f>
        <v>#N/A</v>
      </c>
      <c r="L379" s="19">
        <f>CAZUL!F376</f>
        <v>0</v>
      </c>
      <c r="M379" s="44">
        <f>CAZUL!G376</f>
        <v>0</v>
      </c>
      <c r="N379" s="19">
        <f>CAZUL!H376</f>
        <v>0</v>
      </c>
      <c r="O379" s="2" t="str">
        <f>DESPESAS!E$2</f>
        <v>BANCO DO BRASIL</v>
      </c>
      <c r="P379" s="18"/>
      <c r="AA379" s="48">
        <f>CAZUL!C376</f>
        <v>0</v>
      </c>
    </row>
    <row r="380" spans="2:27" hidden="1" x14ac:dyDescent="0.25">
      <c r="B380" s="17" t="s">
        <v>88</v>
      </c>
      <c r="C380" s="18"/>
      <c r="D380" s="68"/>
      <c r="E380" s="2">
        <f>CAZUL!B377</f>
        <v>0</v>
      </c>
      <c r="F380" s="29">
        <f>CAZUL!N377</f>
        <v>0</v>
      </c>
      <c r="G380" s="18" t="str">
        <f>DESPESAS!D$2</f>
        <v>UPA DUQUE II</v>
      </c>
      <c r="H380" s="47" t="e">
        <f>VLOOKUP(I380,FORNECEDOR!$A$1:$B$447,2,FALSE)</f>
        <v>#N/A</v>
      </c>
      <c r="I380" s="50">
        <f>CAZUL!E377</f>
        <v>0</v>
      </c>
      <c r="J380" s="25" t="e">
        <f>VLOOKUP(AA380,DESPESAS!$A$2:$B$326,2,FALSE)</f>
        <v>#N/A</v>
      </c>
      <c r="K380" s="25" t="e">
        <f>VLOOKUP(AA380,DESPESAS!$A$2:$C$336,3,FALSE)</f>
        <v>#N/A</v>
      </c>
      <c r="L380" s="19">
        <f>CAZUL!F377</f>
        <v>0</v>
      </c>
      <c r="M380" s="44">
        <f>CAZUL!G377</f>
        <v>0</v>
      </c>
      <c r="N380" s="19">
        <f>CAZUL!H377</f>
        <v>0</v>
      </c>
      <c r="O380" s="2" t="str">
        <f>DESPESAS!E$2</f>
        <v>BANCO DO BRASIL</v>
      </c>
      <c r="P380" s="18"/>
      <c r="AA380" s="48">
        <f>CAZUL!C377</f>
        <v>0</v>
      </c>
    </row>
    <row r="381" spans="2:27" hidden="1" x14ac:dyDescent="0.25">
      <c r="B381" s="17" t="s">
        <v>88</v>
      </c>
      <c r="C381" s="18"/>
      <c r="D381" s="68"/>
      <c r="E381" s="2">
        <f>CAZUL!B378</f>
        <v>0</v>
      </c>
      <c r="F381" s="29">
        <f>CAZUL!N378</f>
        <v>0</v>
      </c>
      <c r="G381" s="18" t="str">
        <f>DESPESAS!D$2</f>
        <v>UPA DUQUE II</v>
      </c>
      <c r="H381" s="47" t="e">
        <f>VLOOKUP(I381,FORNECEDOR!$A$1:$B$447,2,FALSE)</f>
        <v>#N/A</v>
      </c>
      <c r="I381" s="50">
        <f>CAZUL!E378</f>
        <v>0</v>
      </c>
      <c r="J381" s="25" t="e">
        <f>VLOOKUP(AA381,DESPESAS!$A$2:$B$326,2,FALSE)</f>
        <v>#N/A</v>
      </c>
      <c r="K381" s="25" t="e">
        <f>VLOOKUP(AA381,DESPESAS!$A$2:$C$336,3,FALSE)</f>
        <v>#N/A</v>
      </c>
      <c r="L381" s="19">
        <f>CAZUL!F378</f>
        <v>0</v>
      </c>
      <c r="M381" s="44">
        <f>CAZUL!G378</f>
        <v>0</v>
      </c>
      <c r="N381" s="19">
        <f>CAZUL!H378</f>
        <v>0</v>
      </c>
      <c r="O381" s="2" t="str">
        <f>DESPESAS!E$2</f>
        <v>BANCO DO BRASIL</v>
      </c>
      <c r="P381" s="18"/>
      <c r="AA381" s="48">
        <f>CAZUL!C378</f>
        <v>0</v>
      </c>
    </row>
    <row r="382" spans="2:27" hidden="1" x14ac:dyDescent="0.25">
      <c r="B382" s="17" t="s">
        <v>88</v>
      </c>
      <c r="C382" s="18"/>
      <c r="D382" s="68"/>
      <c r="E382" s="2">
        <f>CAZUL!B379</f>
        <v>0</v>
      </c>
      <c r="F382" s="29">
        <f>CAZUL!N379</f>
        <v>0</v>
      </c>
      <c r="G382" s="18" t="str">
        <f>DESPESAS!D$2</f>
        <v>UPA DUQUE II</v>
      </c>
      <c r="H382" s="47" t="e">
        <f>VLOOKUP(I382,FORNECEDOR!$A$1:$B$447,2,FALSE)</f>
        <v>#N/A</v>
      </c>
      <c r="I382" s="50">
        <f>CAZUL!E379</f>
        <v>0</v>
      </c>
      <c r="J382" s="25" t="e">
        <f>VLOOKUP(AA382,DESPESAS!$A$2:$B$326,2,FALSE)</f>
        <v>#N/A</v>
      </c>
      <c r="K382" s="25" t="e">
        <f>VLOOKUP(AA382,DESPESAS!$A$2:$C$336,3,FALSE)</f>
        <v>#N/A</v>
      </c>
      <c r="L382" s="19">
        <f>CAZUL!F379</f>
        <v>0</v>
      </c>
      <c r="M382" s="44">
        <f>CAZUL!G379</f>
        <v>0</v>
      </c>
      <c r="N382" s="19">
        <f>CAZUL!H379</f>
        <v>0</v>
      </c>
      <c r="O382" s="2" t="str">
        <f>DESPESAS!E$2</f>
        <v>BANCO DO BRASIL</v>
      </c>
      <c r="P382" s="18"/>
      <c r="AA382" s="48">
        <f>CAZUL!C379</f>
        <v>0</v>
      </c>
    </row>
    <row r="383" spans="2:27" hidden="1" x14ac:dyDescent="0.25">
      <c r="B383" s="17" t="s">
        <v>88</v>
      </c>
      <c r="C383" s="18"/>
      <c r="D383" s="68"/>
      <c r="E383" s="2">
        <f>CAZUL!B380</f>
        <v>0</v>
      </c>
      <c r="F383" s="29">
        <f>CAZUL!N380</f>
        <v>0</v>
      </c>
      <c r="G383" s="18" t="str">
        <f>DESPESAS!D$2</f>
        <v>UPA DUQUE II</v>
      </c>
      <c r="H383" s="47" t="e">
        <f>VLOOKUP(I383,FORNECEDOR!$A$1:$B$447,2,FALSE)</f>
        <v>#N/A</v>
      </c>
      <c r="I383" s="50">
        <f>CAZUL!E380</f>
        <v>0</v>
      </c>
      <c r="J383" s="25" t="e">
        <f>VLOOKUP(AA383,DESPESAS!$A$2:$B$326,2,FALSE)</f>
        <v>#N/A</v>
      </c>
      <c r="K383" s="25" t="e">
        <f>VLOOKUP(AA383,DESPESAS!$A$2:$C$336,3,FALSE)</f>
        <v>#N/A</v>
      </c>
      <c r="L383" s="19">
        <f>CAZUL!F380</f>
        <v>0</v>
      </c>
      <c r="M383" s="44">
        <f>CAZUL!G380</f>
        <v>0</v>
      </c>
      <c r="N383" s="19">
        <f>CAZUL!H380</f>
        <v>0</v>
      </c>
      <c r="O383" s="2" t="str">
        <f>DESPESAS!E$2</f>
        <v>BANCO DO BRASIL</v>
      </c>
      <c r="P383" s="18"/>
      <c r="AA383" s="48">
        <f>CAZUL!C380</f>
        <v>0</v>
      </c>
    </row>
    <row r="384" spans="2:27" hidden="1" x14ac:dyDescent="0.25">
      <c r="B384" s="17" t="s">
        <v>88</v>
      </c>
      <c r="C384" s="18"/>
      <c r="D384" s="68"/>
      <c r="E384" s="2">
        <f>CAZUL!B381</f>
        <v>0</v>
      </c>
      <c r="F384" s="29">
        <f>CAZUL!N381</f>
        <v>0</v>
      </c>
      <c r="G384" s="18" t="str">
        <f>DESPESAS!D$2</f>
        <v>UPA DUQUE II</v>
      </c>
      <c r="H384" s="47" t="e">
        <f>VLOOKUP(I384,FORNECEDOR!$A$1:$B$447,2,FALSE)</f>
        <v>#N/A</v>
      </c>
      <c r="I384" s="50">
        <f>CAZUL!E381</f>
        <v>0</v>
      </c>
      <c r="J384" s="25" t="e">
        <f>VLOOKUP(AA384,DESPESAS!$A$2:$B$326,2,FALSE)</f>
        <v>#N/A</v>
      </c>
      <c r="K384" s="25" t="e">
        <f>VLOOKUP(AA384,DESPESAS!$A$2:$C$336,3,FALSE)</f>
        <v>#N/A</v>
      </c>
      <c r="L384" s="19">
        <f>CAZUL!F381</f>
        <v>0</v>
      </c>
      <c r="M384" s="44">
        <f>CAZUL!G381</f>
        <v>0</v>
      </c>
      <c r="N384" s="19">
        <f>CAZUL!H381</f>
        <v>0</v>
      </c>
      <c r="O384" s="2" t="str">
        <f>DESPESAS!E$2</f>
        <v>BANCO DO BRASIL</v>
      </c>
      <c r="P384" s="18"/>
      <c r="AA384" s="48">
        <f>CAZUL!C381</f>
        <v>0</v>
      </c>
    </row>
    <row r="385" spans="2:27" hidden="1" x14ac:dyDescent="0.25">
      <c r="B385" s="17" t="s">
        <v>88</v>
      </c>
      <c r="C385" s="18"/>
      <c r="D385" s="68"/>
      <c r="E385" s="2">
        <f>CAZUL!B382</f>
        <v>0</v>
      </c>
      <c r="F385" s="29">
        <f>CAZUL!N382</f>
        <v>0</v>
      </c>
      <c r="G385" s="18" t="str">
        <f>DESPESAS!D$2</f>
        <v>UPA DUQUE II</v>
      </c>
      <c r="H385" s="47" t="e">
        <f>VLOOKUP(I385,FORNECEDOR!$A$1:$B$447,2,FALSE)</f>
        <v>#N/A</v>
      </c>
      <c r="I385" s="50">
        <f>CAZUL!E382</f>
        <v>0</v>
      </c>
      <c r="J385" s="25" t="e">
        <f>VLOOKUP(AA385,DESPESAS!$A$2:$B$326,2,FALSE)</f>
        <v>#N/A</v>
      </c>
      <c r="K385" s="25" t="e">
        <f>VLOOKUP(AA385,DESPESAS!$A$2:$C$336,3,FALSE)</f>
        <v>#N/A</v>
      </c>
      <c r="L385" s="19">
        <f>CAZUL!F382</f>
        <v>0</v>
      </c>
      <c r="M385" s="44">
        <f>CAZUL!G382</f>
        <v>0</v>
      </c>
      <c r="N385" s="19">
        <f>CAZUL!H382</f>
        <v>0</v>
      </c>
      <c r="O385" s="2" t="str">
        <f>DESPESAS!E$2</f>
        <v>BANCO DO BRASIL</v>
      </c>
      <c r="P385" s="18"/>
      <c r="AA385" s="48">
        <f>CAZUL!C382</f>
        <v>0</v>
      </c>
    </row>
    <row r="386" spans="2:27" hidden="1" x14ac:dyDescent="0.25">
      <c r="B386" s="17" t="s">
        <v>88</v>
      </c>
      <c r="C386" s="18"/>
      <c r="D386" s="68"/>
      <c r="E386" s="2">
        <f>CAZUL!B383</f>
        <v>0</v>
      </c>
      <c r="F386" s="29">
        <f>CAZUL!N383</f>
        <v>0</v>
      </c>
      <c r="G386" s="18" t="str">
        <f>DESPESAS!D$2</f>
        <v>UPA DUQUE II</v>
      </c>
      <c r="H386" s="47" t="e">
        <f>VLOOKUP(I386,FORNECEDOR!$A$1:$B$447,2,FALSE)</f>
        <v>#N/A</v>
      </c>
      <c r="I386" s="50">
        <f>CAZUL!E383</f>
        <v>0</v>
      </c>
      <c r="J386" s="25" t="e">
        <f>VLOOKUP(AA386,DESPESAS!$A$2:$B$326,2,FALSE)</f>
        <v>#N/A</v>
      </c>
      <c r="K386" s="25" t="e">
        <f>VLOOKUP(AA386,DESPESAS!$A$2:$C$336,3,FALSE)</f>
        <v>#N/A</v>
      </c>
      <c r="L386" s="19">
        <f>CAZUL!F383</f>
        <v>0</v>
      </c>
      <c r="M386" s="44">
        <f>CAZUL!G383</f>
        <v>0</v>
      </c>
      <c r="N386" s="19">
        <f>CAZUL!H383</f>
        <v>0</v>
      </c>
      <c r="O386" s="2" t="str">
        <f>DESPESAS!E$2</f>
        <v>BANCO DO BRASIL</v>
      </c>
      <c r="P386" s="18"/>
      <c r="AA386" s="48">
        <f>CAZUL!C383</f>
        <v>0</v>
      </c>
    </row>
    <row r="387" spans="2:27" hidden="1" x14ac:dyDescent="0.25">
      <c r="B387" s="17" t="s">
        <v>88</v>
      </c>
      <c r="C387" s="18"/>
      <c r="D387" s="68"/>
      <c r="E387" s="2">
        <f>CAZUL!B384</f>
        <v>0</v>
      </c>
      <c r="F387" s="29">
        <f>CAZUL!N384</f>
        <v>0</v>
      </c>
      <c r="G387" s="18" t="str">
        <f>DESPESAS!D$2</f>
        <v>UPA DUQUE II</v>
      </c>
      <c r="H387" s="47" t="e">
        <f>VLOOKUP(I387,FORNECEDOR!$A$1:$B$447,2,FALSE)</f>
        <v>#N/A</v>
      </c>
      <c r="I387" s="50">
        <f>CAZUL!E384</f>
        <v>0</v>
      </c>
      <c r="J387" s="25" t="e">
        <f>VLOOKUP(AA387,DESPESAS!$A$2:$B$326,2,FALSE)</f>
        <v>#N/A</v>
      </c>
      <c r="K387" s="25" t="e">
        <f>VLOOKUP(AA387,DESPESAS!$A$2:$C$336,3,FALSE)</f>
        <v>#N/A</v>
      </c>
      <c r="L387" s="19">
        <f>CAZUL!F384</f>
        <v>0</v>
      </c>
      <c r="M387" s="44">
        <f>CAZUL!G384</f>
        <v>0</v>
      </c>
      <c r="N387" s="19">
        <f>CAZUL!H384</f>
        <v>0</v>
      </c>
      <c r="O387" s="2" t="str">
        <f>DESPESAS!E$2</f>
        <v>BANCO DO BRASIL</v>
      </c>
      <c r="P387" s="18"/>
      <c r="AA387" s="48">
        <f>CAZUL!C384</f>
        <v>0</v>
      </c>
    </row>
    <row r="388" spans="2:27" hidden="1" x14ac:dyDescent="0.25">
      <c r="B388" s="17" t="s">
        <v>88</v>
      </c>
      <c r="C388" s="18"/>
      <c r="D388" s="68"/>
      <c r="E388" s="2">
        <f>CAZUL!B385</f>
        <v>0</v>
      </c>
      <c r="F388" s="29">
        <f>CAZUL!N385</f>
        <v>0</v>
      </c>
      <c r="G388" s="18" t="str">
        <f>DESPESAS!D$2</f>
        <v>UPA DUQUE II</v>
      </c>
      <c r="H388" s="47" t="e">
        <f>VLOOKUP(I388,FORNECEDOR!$A$1:$B$447,2,FALSE)</f>
        <v>#N/A</v>
      </c>
      <c r="I388" s="50">
        <f>CAZUL!E385</f>
        <v>0</v>
      </c>
      <c r="J388" s="25" t="e">
        <f>VLOOKUP(AA388,DESPESAS!$A$2:$B$326,2,FALSE)</f>
        <v>#N/A</v>
      </c>
      <c r="K388" s="25" t="e">
        <f>VLOOKUP(AA388,DESPESAS!$A$2:$C$336,3,FALSE)</f>
        <v>#N/A</v>
      </c>
      <c r="L388" s="19">
        <f>CAZUL!F385</f>
        <v>0</v>
      </c>
      <c r="M388" s="44">
        <f>CAZUL!G385</f>
        <v>0</v>
      </c>
      <c r="N388" s="19">
        <f>CAZUL!H385</f>
        <v>0</v>
      </c>
      <c r="O388" s="2" t="str">
        <f>DESPESAS!E$2</f>
        <v>BANCO DO BRASIL</v>
      </c>
      <c r="P388" s="18"/>
      <c r="AA388" s="48">
        <f>CAZUL!C385</f>
        <v>0</v>
      </c>
    </row>
    <row r="389" spans="2:27" hidden="1" x14ac:dyDescent="0.25">
      <c r="B389" s="17" t="s">
        <v>88</v>
      </c>
      <c r="C389" s="18"/>
      <c r="D389" s="68"/>
      <c r="E389" s="2">
        <f>CAZUL!B386</f>
        <v>0</v>
      </c>
      <c r="F389" s="29">
        <f>CAZUL!N386</f>
        <v>0</v>
      </c>
      <c r="G389" s="18" t="str">
        <f>DESPESAS!D$2</f>
        <v>UPA DUQUE II</v>
      </c>
      <c r="H389" s="47" t="e">
        <f>VLOOKUP(I389,FORNECEDOR!$A$1:$B$447,2,FALSE)</f>
        <v>#N/A</v>
      </c>
      <c r="I389" s="50">
        <f>CAZUL!E386</f>
        <v>0</v>
      </c>
      <c r="J389" s="25" t="e">
        <f>VLOOKUP(AA389,DESPESAS!$A$2:$B$326,2,FALSE)</f>
        <v>#N/A</v>
      </c>
      <c r="K389" s="25" t="e">
        <f>VLOOKUP(AA389,DESPESAS!$A$2:$C$336,3,FALSE)</f>
        <v>#N/A</v>
      </c>
      <c r="L389" s="19">
        <f>CAZUL!F386</f>
        <v>0</v>
      </c>
      <c r="M389" s="44">
        <f>CAZUL!G386</f>
        <v>0</v>
      </c>
      <c r="N389" s="19">
        <f>CAZUL!H386</f>
        <v>0</v>
      </c>
      <c r="O389" s="2" t="str">
        <f>DESPESAS!E$2</f>
        <v>BANCO DO BRASIL</v>
      </c>
      <c r="P389" s="18"/>
      <c r="AA389" s="48">
        <f>CAZUL!C386</f>
        <v>0</v>
      </c>
    </row>
    <row r="390" spans="2:27" hidden="1" x14ac:dyDescent="0.25">
      <c r="B390" s="17" t="s">
        <v>88</v>
      </c>
      <c r="C390" s="18"/>
      <c r="D390" s="68"/>
      <c r="E390" s="2">
        <f>CAZUL!B387</f>
        <v>0</v>
      </c>
      <c r="F390" s="29">
        <f>CAZUL!N387</f>
        <v>0</v>
      </c>
      <c r="G390" s="18" t="str">
        <f>DESPESAS!D$2</f>
        <v>UPA DUQUE II</v>
      </c>
      <c r="H390" s="47" t="e">
        <f>VLOOKUP(I390,FORNECEDOR!$A$1:$B$447,2,FALSE)</f>
        <v>#N/A</v>
      </c>
      <c r="I390" s="50">
        <f>CAZUL!E387</f>
        <v>0</v>
      </c>
      <c r="J390" s="25" t="e">
        <f>VLOOKUP(AA390,DESPESAS!$A$2:$B$326,2,FALSE)</f>
        <v>#N/A</v>
      </c>
      <c r="K390" s="25" t="e">
        <f>VLOOKUP(AA390,DESPESAS!$A$2:$C$336,3,FALSE)</f>
        <v>#N/A</v>
      </c>
      <c r="L390" s="19">
        <f>CAZUL!F387</f>
        <v>0</v>
      </c>
      <c r="M390" s="44">
        <f>CAZUL!G387</f>
        <v>0</v>
      </c>
      <c r="N390" s="19">
        <f>CAZUL!H387</f>
        <v>0</v>
      </c>
      <c r="O390" s="2" t="str">
        <f>DESPESAS!E$2</f>
        <v>BANCO DO BRASIL</v>
      </c>
      <c r="P390" s="18"/>
      <c r="AA390" s="48">
        <f>CAZUL!C387</f>
        <v>0</v>
      </c>
    </row>
    <row r="391" spans="2:27" hidden="1" x14ac:dyDescent="0.25">
      <c r="B391" s="17" t="s">
        <v>88</v>
      </c>
      <c r="C391" s="18"/>
      <c r="D391" s="68"/>
      <c r="E391" s="2">
        <f>CAZUL!B388</f>
        <v>0</v>
      </c>
      <c r="F391" s="29">
        <f>CAZUL!N388</f>
        <v>0</v>
      </c>
      <c r="G391" s="18" t="str">
        <f>DESPESAS!D$2</f>
        <v>UPA DUQUE II</v>
      </c>
      <c r="H391" s="47" t="e">
        <f>VLOOKUP(I391,FORNECEDOR!$A$1:$B$447,2,FALSE)</f>
        <v>#N/A</v>
      </c>
      <c r="I391" s="50">
        <f>CAZUL!E388</f>
        <v>0</v>
      </c>
      <c r="J391" s="25" t="e">
        <f>VLOOKUP(AA391,DESPESAS!$A$2:$B$326,2,FALSE)</f>
        <v>#N/A</v>
      </c>
      <c r="K391" s="25" t="e">
        <f>VLOOKUP(AA391,DESPESAS!$A$2:$C$336,3,FALSE)</f>
        <v>#N/A</v>
      </c>
      <c r="L391" s="19">
        <f>CAZUL!F388</f>
        <v>0</v>
      </c>
      <c r="M391" s="44">
        <f>CAZUL!G388</f>
        <v>0</v>
      </c>
      <c r="N391" s="19">
        <f>CAZUL!H388</f>
        <v>0</v>
      </c>
      <c r="O391" s="2" t="str">
        <f>DESPESAS!E$2</f>
        <v>BANCO DO BRASIL</v>
      </c>
      <c r="P391" s="18"/>
      <c r="AA391" s="48">
        <f>CAZUL!C388</f>
        <v>0</v>
      </c>
    </row>
    <row r="392" spans="2:27" hidden="1" x14ac:dyDescent="0.25">
      <c r="B392" s="17" t="s">
        <v>88</v>
      </c>
      <c r="C392" s="18"/>
      <c r="D392" s="68"/>
      <c r="E392" s="2">
        <f>CAZUL!B389</f>
        <v>0</v>
      </c>
      <c r="F392" s="29">
        <f>CAZUL!N389</f>
        <v>0</v>
      </c>
      <c r="G392" s="18" t="str">
        <f>DESPESAS!D$2</f>
        <v>UPA DUQUE II</v>
      </c>
      <c r="H392" s="47" t="e">
        <f>VLOOKUP(I392,FORNECEDOR!$A$1:$B$447,2,FALSE)</f>
        <v>#N/A</v>
      </c>
      <c r="I392" s="50">
        <f>CAZUL!E389</f>
        <v>0</v>
      </c>
      <c r="J392" s="25" t="e">
        <f>VLOOKUP(AA392,DESPESAS!$A$2:$B$326,2,FALSE)</f>
        <v>#N/A</v>
      </c>
      <c r="K392" s="25" t="e">
        <f>VLOOKUP(AA392,DESPESAS!$A$2:$C$336,3,FALSE)</f>
        <v>#N/A</v>
      </c>
      <c r="L392" s="19">
        <f>CAZUL!F389</f>
        <v>0</v>
      </c>
      <c r="M392" s="44">
        <f>CAZUL!G389</f>
        <v>0</v>
      </c>
      <c r="N392" s="19">
        <f>CAZUL!H389</f>
        <v>0</v>
      </c>
      <c r="O392" s="2" t="str">
        <f>DESPESAS!E$2</f>
        <v>BANCO DO BRASIL</v>
      </c>
      <c r="P392" s="18"/>
      <c r="AA392" s="48">
        <f>CAZUL!C389</f>
        <v>0</v>
      </c>
    </row>
    <row r="393" spans="2:27" hidden="1" x14ac:dyDescent="0.25">
      <c r="B393" s="17" t="s">
        <v>88</v>
      </c>
      <c r="C393" s="18"/>
      <c r="D393" s="68"/>
      <c r="E393" s="2">
        <f>CAZUL!B390</f>
        <v>0</v>
      </c>
      <c r="F393" s="29">
        <f>CAZUL!N390</f>
        <v>0</v>
      </c>
      <c r="G393" s="18" t="str">
        <f>DESPESAS!D$2</f>
        <v>UPA DUQUE II</v>
      </c>
      <c r="H393" s="47" t="e">
        <f>VLOOKUP(I393,FORNECEDOR!$A$1:$B$447,2,FALSE)</f>
        <v>#N/A</v>
      </c>
      <c r="I393" s="50">
        <f>CAZUL!E390</f>
        <v>0</v>
      </c>
      <c r="J393" s="25" t="e">
        <f>VLOOKUP(AA393,DESPESAS!$A$2:$B$326,2,FALSE)</f>
        <v>#N/A</v>
      </c>
      <c r="K393" s="25" t="e">
        <f>VLOOKUP(AA393,DESPESAS!$A$2:$C$336,3,FALSE)</f>
        <v>#N/A</v>
      </c>
      <c r="L393" s="19">
        <f>CAZUL!F390</f>
        <v>0</v>
      </c>
      <c r="M393" s="44">
        <f>CAZUL!G390</f>
        <v>0</v>
      </c>
      <c r="N393" s="19">
        <f>CAZUL!H390</f>
        <v>0</v>
      </c>
      <c r="O393" s="2" t="str">
        <f>DESPESAS!E$2</f>
        <v>BANCO DO BRASIL</v>
      </c>
      <c r="P393" s="18"/>
      <c r="AA393" s="48">
        <f>CAZUL!C390</f>
        <v>0</v>
      </c>
    </row>
    <row r="394" spans="2:27" hidden="1" x14ac:dyDescent="0.25">
      <c r="B394" s="17" t="s">
        <v>88</v>
      </c>
      <c r="C394" s="18"/>
      <c r="D394" s="68"/>
      <c r="E394" s="2">
        <f>CAZUL!B391</f>
        <v>0</v>
      </c>
      <c r="F394" s="29">
        <f>CAZUL!N391</f>
        <v>0</v>
      </c>
      <c r="G394" s="18" t="str">
        <f>DESPESAS!D$2</f>
        <v>UPA DUQUE II</v>
      </c>
      <c r="H394" s="47" t="e">
        <f>VLOOKUP(I394,FORNECEDOR!$A$1:$B$447,2,FALSE)</f>
        <v>#N/A</v>
      </c>
      <c r="I394" s="50">
        <f>CAZUL!E391</f>
        <v>0</v>
      </c>
      <c r="J394" s="25" t="e">
        <f>VLOOKUP(AA394,DESPESAS!$A$2:$B$326,2,FALSE)</f>
        <v>#N/A</v>
      </c>
      <c r="K394" s="25" t="e">
        <f>VLOOKUP(AA394,DESPESAS!$A$2:$C$336,3,FALSE)</f>
        <v>#N/A</v>
      </c>
      <c r="L394" s="19">
        <f>CAZUL!F391</f>
        <v>0</v>
      </c>
      <c r="M394" s="44">
        <f>CAZUL!G391</f>
        <v>0</v>
      </c>
      <c r="N394" s="19">
        <f>CAZUL!H391</f>
        <v>0</v>
      </c>
      <c r="O394" s="2" t="str">
        <f>DESPESAS!E$2</f>
        <v>BANCO DO BRASIL</v>
      </c>
      <c r="P394" s="18"/>
      <c r="AA394" s="48">
        <f>CAZUL!C391</f>
        <v>0</v>
      </c>
    </row>
    <row r="395" spans="2:27" hidden="1" x14ac:dyDescent="0.25">
      <c r="B395" s="17" t="s">
        <v>88</v>
      </c>
      <c r="C395" s="18"/>
      <c r="D395" s="68"/>
      <c r="E395" s="2">
        <f>CAZUL!B392</f>
        <v>0</v>
      </c>
      <c r="F395" s="29">
        <f>CAZUL!N392</f>
        <v>0</v>
      </c>
      <c r="G395" s="18" t="str">
        <f>DESPESAS!D$2</f>
        <v>UPA DUQUE II</v>
      </c>
      <c r="H395" s="47" t="e">
        <f>VLOOKUP(I395,FORNECEDOR!$A$1:$B$447,2,FALSE)</f>
        <v>#N/A</v>
      </c>
      <c r="I395" s="50">
        <f>CAZUL!E392</f>
        <v>0</v>
      </c>
      <c r="J395" s="25" t="e">
        <f>VLOOKUP(AA395,DESPESAS!$A$2:$B$326,2,FALSE)</f>
        <v>#N/A</v>
      </c>
      <c r="K395" s="25" t="e">
        <f>VLOOKUP(AA395,DESPESAS!$A$2:$C$336,3,FALSE)</f>
        <v>#N/A</v>
      </c>
      <c r="L395" s="19">
        <f>CAZUL!F392</f>
        <v>0</v>
      </c>
      <c r="M395" s="44">
        <f>CAZUL!G392</f>
        <v>0</v>
      </c>
      <c r="N395" s="19">
        <f>CAZUL!H392</f>
        <v>0</v>
      </c>
      <c r="O395" s="2" t="str">
        <f>DESPESAS!E$2</f>
        <v>BANCO DO BRASIL</v>
      </c>
      <c r="P395" s="18"/>
      <c r="AA395" s="48">
        <f>CAZUL!C392</f>
        <v>0</v>
      </c>
    </row>
    <row r="396" spans="2:27" hidden="1" x14ac:dyDescent="0.25">
      <c r="B396" s="17" t="s">
        <v>88</v>
      </c>
      <c r="C396" s="18"/>
      <c r="D396" s="68"/>
      <c r="E396" s="2">
        <f>CAZUL!B393</f>
        <v>0</v>
      </c>
      <c r="F396" s="29">
        <f>CAZUL!N393</f>
        <v>0</v>
      </c>
      <c r="G396" s="18" t="str">
        <f>DESPESAS!D$2</f>
        <v>UPA DUQUE II</v>
      </c>
      <c r="H396" s="47" t="e">
        <f>VLOOKUP(I396,FORNECEDOR!$A$1:$B$447,2,FALSE)</f>
        <v>#N/A</v>
      </c>
      <c r="I396" s="50">
        <f>CAZUL!E393</f>
        <v>0</v>
      </c>
      <c r="J396" s="25" t="e">
        <f>VLOOKUP(AA396,DESPESAS!$A$2:$B$326,2,FALSE)</f>
        <v>#N/A</v>
      </c>
      <c r="K396" s="25" t="e">
        <f>VLOOKUP(AA396,DESPESAS!$A$2:$C$336,3,FALSE)</f>
        <v>#N/A</v>
      </c>
      <c r="L396" s="19">
        <f>CAZUL!F393</f>
        <v>0</v>
      </c>
      <c r="M396" s="44">
        <f>CAZUL!G393</f>
        <v>0</v>
      </c>
      <c r="N396" s="19">
        <f>CAZUL!H393</f>
        <v>0</v>
      </c>
      <c r="O396" s="2" t="str">
        <f>DESPESAS!E$2</f>
        <v>BANCO DO BRASIL</v>
      </c>
      <c r="P396" s="18"/>
      <c r="AA396" s="48">
        <f>CAZUL!C393</f>
        <v>0</v>
      </c>
    </row>
    <row r="397" spans="2:27" hidden="1" x14ac:dyDescent="0.25">
      <c r="B397" s="17" t="s">
        <v>88</v>
      </c>
      <c r="C397" s="18"/>
      <c r="D397" s="68"/>
      <c r="E397" s="2">
        <f>CAZUL!B394</f>
        <v>0</v>
      </c>
      <c r="F397" s="29">
        <f>CAZUL!N394</f>
        <v>0</v>
      </c>
      <c r="G397" s="18" t="str">
        <f>DESPESAS!D$2</f>
        <v>UPA DUQUE II</v>
      </c>
      <c r="H397" s="47" t="e">
        <f>VLOOKUP(I397,FORNECEDOR!$A$1:$B$447,2,FALSE)</f>
        <v>#N/A</v>
      </c>
      <c r="I397" s="50">
        <f>CAZUL!E394</f>
        <v>0</v>
      </c>
      <c r="J397" s="25" t="e">
        <f>VLOOKUP(AA397,DESPESAS!$A$2:$B$326,2,FALSE)</f>
        <v>#N/A</v>
      </c>
      <c r="K397" s="25" t="e">
        <f>VLOOKUP(AA397,DESPESAS!$A$2:$C$336,3,FALSE)</f>
        <v>#N/A</v>
      </c>
      <c r="L397" s="19">
        <f>CAZUL!F394</f>
        <v>0</v>
      </c>
      <c r="M397" s="44">
        <f>CAZUL!G394</f>
        <v>0</v>
      </c>
      <c r="N397" s="19">
        <f>CAZUL!H394</f>
        <v>0</v>
      </c>
      <c r="O397" s="2" t="str">
        <f>DESPESAS!E$2</f>
        <v>BANCO DO BRASIL</v>
      </c>
      <c r="P397" s="18"/>
      <c r="AA397" s="48">
        <f>CAZUL!C394</f>
        <v>0</v>
      </c>
    </row>
    <row r="398" spans="2:27" hidden="1" x14ac:dyDescent="0.25">
      <c r="B398" s="17" t="s">
        <v>88</v>
      </c>
      <c r="C398" s="18"/>
      <c r="D398" s="68"/>
      <c r="E398" s="2">
        <f>CAZUL!B395</f>
        <v>0</v>
      </c>
      <c r="F398" s="29">
        <f>CAZUL!N395</f>
        <v>0</v>
      </c>
      <c r="G398" s="18" t="str">
        <f>DESPESAS!D$2</f>
        <v>UPA DUQUE II</v>
      </c>
      <c r="H398" s="47" t="e">
        <f>VLOOKUP(I398,FORNECEDOR!$A$1:$B$447,2,FALSE)</f>
        <v>#N/A</v>
      </c>
      <c r="I398" s="50">
        <f>CAZUL!E395</f>
        <v>0</v>
      </c>
      <c r="J398" s="25" t="e">
        <f>VLOOKUP(AA398,DESPESAS!$A$2:$B$326,2,FALSE)</f>
        <v>#N/A</v>
      </c>
      <c r="K398" s="25" t="e">
        <f>VLOOKUP(AA398,DESPESAS!$A$2:$C$336,3,FALSE)</f>
        <v>#N/A</v>
      </c>
      <c r="L398" s="19">
        <f>CAZUL!F395</f>
        <v>0</v>
      </c>
      <c r="M398" s="44">
        <f>CAZUL!G395</f>
        <v>0</v>
      </c>
      <c r="N398" s="19">
        <f>CAZUL!H395</f>
        <v>0</v>
      </c>
      <c r="O398" s="2" t="str">
        <f>DESPESAS!E$2</f>
        <v>BANCO DO BRASIL</v>
      </c>
      <c r="P398" s="18"/>
      <c r="AA398" s="48">
        <f>CAZUL!C395</f>
        <v>0</v>
      </c>
    </row>
    <row r="399" spans="2:27" hidden="1" x14ac:dyDescent="0.25">
      <c r="B399" s="17" t="s">
        <v>88</v>
      </c>
      <c r="C399" s="18"/>
      <c r="D399" s="68"/>
      <c r="E399" s="2">
        <f>CAZUL!B396</f>
        <v>0</v>
      </c>
      <c r="F399" s="29">
        <f>CAZUL!N396</f>
        <v>0</v>
      </c>
      <c r="G399" s="18" t="str">
        <f>DESPESAS!D$2</f>
        <v>UPA DUQUE II</v>
      </c>
      <c r="H399" s="47" t="e">
        <f>VLOOKUP(I399,FORNECEDOR!$A$1:$B$447,2,FALSE)</f>
        <v>#N/A</v>
      </c>
      <c r="I399" s="50">
        <f>CAZUL!E396</f>
        <v>0</v>
      </c>
      <c r="J399" s="25" t="e">
        <f>VLOOKUP(AA399,DESPESAS!$A$2:$B$326,2,FALSE)</f>
        <v>#N/A</v>
      </c>
      <c r="K399" s="25" t="e">
        <f>VLOOKUP(AA399,DESPESAS!$A$2:$C$336,3,FALSE)</f>
        <v>#N/A</v>
      </c>
      <c r="L399" s="19">
        <f>CAZUL!F396</f>
        <v>0</v>
      </c>
      <c r="M399" s="44">
        <f>CAZUL!G396</f>
        <v>0</v>
      </c>
      <c r="N399" s="19">
        <f>CAZUL!H396</f>
        <v>0</v>
      </c>
      <c r="O399" s="2" t="str">
        <f>DESPESAS!E$2</f>
        <v>BANCO DO BRASIL</v>
      </c>
      <c r="P399" s="18"/>
      <c r="AA399" s="48">
        <f>CAZUL!C396</f>
        <v>0</v>
      </c>
    </row>
    <row r="400" spans="2:27" hidden="1" x14ac:dyDescent="0.25">
      <c r="B400" s="17" t="s">
        <v>88</v>
      </c>
      <c r="C400" s="18"/>
      <c r="D400" s="68"/>
      <c r="E400" s="2">
        <f>CAZUL!B397</f>
        <v>0</v>
      </c>
      <c r="F400" s="29">
        <f>CAZUL!N397</f>
        <v>0</v>
      </c>
      <c r="G400" s="18" t="str">
        <f>DESPESAS!D$2</f>
        <v>UPA DUQUE II</v>
      </c>
      <c r="H400" s="47" t="e">
        <f>VLOOKUP(I400,FORNECEDOR!$A$1:$B$447,2,FALSE)</f>
        <v>#N/A</v>
      </c>
      <c r="I400" s="50">
        <f>CAZUL!E397</f>
        <v>0</v>
      </c>
      <c r="J400" s="25" t="e">
        <f>VLOOKUP(AA400,DESPESAS!$A$2:$B$326,2,FALSE)</f>
        <v>#N/A</v>
      </c>
      <c r="K400" s="25" t="e">
        <f>VLOOKUP(AA400,DESPESAS!$A$2:$C$336,3,FALSE)</f>
        <v>#N/A</v>
      </c>
      <c r="L400" s="19">
        <f>CAZUL!F397</f>
        <v>0</v>
      </c>
      <c r="M400" s="44">
        <f>CAZUL!G397</f>
        <v>0</v>
      </c>
      <c r="N400" s="19">
        <f>CAZUL!H397</f>
        <v>0</v>
      </c>
      <c r="O400" s="2" t="str">
        <f>DESPESAS!E$2</f>
        <v>BANCO DO BRASIL</v>
      </c>
      <c r="P400" s="18"/>
      <c r="AA400" s="48">
        <f>CAZUL!C397</f>
        <v>0</v>
      </c>
    </row>
    <row r="401" spans="2:27" hidden="1" x14ac:dyDescent="0.25">
      <c r="B401" s="17" t="s">
        <v>88</v>
      </c>
      <c r="C401" s="18"/>
      <c r="D401" s="68"/>
      <c r="E401" s="2">
        <f>CAZUL!B398</f>
        <v>0</v>
      </c>
      <c r="F401" s="29">
        <f>CAZUL!N398</f>
        <v>0</v>
      </c>
      <c r="G401" s="18" t="str">
        <f>DESPESAS!D$2</f>
        <v>UPA DUQUE II</v>
      </c>
      <c r="H401" s="47" t="e">
        <f>VLOOKUP(I401,FORNECEDOR!$A$1:$B$447,2,FALSE)</f>
        <v>#N/A</v>
      </c>
      <c r="I401" s="50">
        <f>CAZUL!E398</f>
        <v>0</v>
      </c>
      <c r="J401" s="25" t="e">
        <f>VLOOKUP(AA401,DESPESAS!$A$2:$B$326,2,FALSE)</f>
        <v>#N/A</v>
      </c>
      <c r="K401" s="25" t="e">
        <f>VLOOKUP(AA401,DESPESAS!$A$2:$C$336,3,FALSE)</f>
        <v>#N/A</v>
      </c>
      <c r="L401" s="19">
        <f>CAZUL!F398</f>
        <v>0</v>
      </c>
      <c r="M401" s="44">
        <f>CAZUL!G398</f>
        <v>0</v>
      </c>
      <c r="N401" s="19">
        <f>CAZUL!H398</f>
        <v>0</v>
      </c>
      <c r="O401" s="2" t="str">
        <f>DESPESAS!E$2</f>
        <v>BANCO DO BRASIL</v>
      </c>
      <c r="P401" s="18"/>
      <c r="AA401" s="48">
        <f>CAZUL!C398</f>
        <v>0</v>
      </c>
    </row>
    <row r="402" spans="2:27" hidden="1" x14ac:dyDescent="0.25">
      <c r="B402" s="17" t="s">
        <v>88</v>
      </c>
      <c r="C402" s="18"/>
      <c r="D402" s="68"/>
      <c r="E402" s="2">
        <f>CAZUL!B399</f>
        <v>0</v>
      </c>
      <c r="F402" s="29">
        <f>CAZUL!N399</f>
        <v>0</v>
      </c>
      <c r="G402" s="18" t="str">
        <f>DESPESAS!D$2</f>
        <v>UPA DUQUE II</v>
      </c>
      <c r="H402" s="47" t="e">
        <f>VLOOKUP(I402,FORNECEDOR!$A$1:$B$447,2,FALSE)</f>
        <v>#N/A</v>
      </c>
      <c r="I402" s="50">
        <f>CAZUL!E399</f>
        <v>0</v>
      </c>
      <c r="J402" s="25" t="e">
        <f>VLOOKUP(AA402,DESPESAS!$A$2:$B$326,2,FALSE)</f>
        <v>#N/A</v>
      </c>
      <c r="K402" s="25" t="e">
        <f>VLOOKUP(AA402,DESPESAS!$A$2:$C$336,3,FALSE)</f>
        <v>#N/A</v>
      </c>
      <c r="L402" s="19">
        <f>CAZUL!F399</f>
        <v>0</v>
      </c>
      <c r="M402" s="44">
        <f>CAZUL!G399</f>
        <v>0</v>
      </c>
      <c r="N402" s="19">
        <f>CAZUL!H399</f>
        <v>0</v>
      </c>
      <c r="O402" s="2" t="str">
        <f>DESPESAS!E$2</f>
        <v>BANCO DO BRASIL</v>
      </c>
      <c r="P402" s="18"/>
      <c r="AA402" s="48">
        <f>CAZUL!C399</f>
        <v>0</v>
      </c>
    </row>
    <row r="403" spans="2:27" hidden="1" x14ac:dyDescent="0.25">
      <c r="B403" s="17" t="s">
        <v>88</v>
      </c>
      <c r="C403" s="18"/>
      <c r="D403" s="68"/>
      <c r="E403" s="2">
        <f>CAZUL!B400</f>
        <v>0</v>
      </c>
      <c r="F403" s="29">
        <f>CAZUL!N400</f>
        <v>0</v>
      </c>
      <c r="G403" s="18" t="str">
        <f>DESPESAS!D$2</f>
        <v>UPA DUQUE II</v>
      </c>
      <c r="H403" s="47" t="e">
        <f>VLOOKUP(I403,FORNECEDOR!$A$1:$B$447,2,FALSE)</f>
        <v>#N/A</v>
      </c>
      <c r="I403" s="50">
        <f>CAZUL!E400</f>
        <v>0</v>
      </c>
      <c r="J403" s="25" t="e">
        <f>VLOOKUP(AA403,DESPESAS!$A$2:$B$326,2,FALSE)</f>
        <v>#N/A</v>
      </c>
      <c r="K403" s="25" t="e">
        <f>VLOOKUP(AA403,DESPESAS!$A$2:$C$336,3,FALSE)</f>
        <v>#N/A</v>
      </c>
      <c r="L403" s="19">
        <f>CAZUL!F400</f>
        <v>0</v>
      </c>
      <c r="M403" s="44">
        <f>CAZUL!G400</f>
        <v>0</v>
      </c>
      <c r="N403" s="19">
        <f>CAZUL!H400</f>
        <v>0</v>
      </c>
      <c r="O403" s="2" t="str">
        <f>DESPESAS!E$2</f>
        <v>BANCO DO BRASIL</v>
      </c>
      <c r="P403" s="18"/>
      <c r="AA403" s="48">
        <f>CAZUL!C400</f>
        <v>0</v>
      </c>
    </row>
    <row r="404" spans="2:27" hidden="1" x14ac:dyDescent="0.25">
      <c r="B404" s="17" t="s">
        <v>88</v>
      </c>
      <c r="C404" s="18"/>
      <c r="D404" s="68"/>
      <c r="E404" s="2">
        <f>CAZUL!B401</f>
        <v>0</v>
      </c>
      <c r="F404" s="29">
        <f>CAZUL!N401</f>
        <v>0</v>
      </c>
      <c r="G404" s="18" t="str">
        <f>DESPESAS!D$2</f>
        <v>UPA DUQUE II</v>
      </c>
      <c r="H404" s="47" t="e">
        <f>VLOOKUP(I404,FORNECEDOR!$A$1:$B$447,2,FALSE)</f>
        <v>#N/A</v>
      </c>
      <c r="I404" s="50">
        <f>CAZUL!E401</f>
        <v>0</v>
      </c>
      <c r="J404" s="25" t="e">
        <f>VLOOKUP(AA404,DESPESAS!$A$2:$B$326,2,FALSE)</f>
        <v>#N/A</v>
      </c>
      <c r="K404" s="25" t="e">
        <f>VLOOKUP(AA404,DESPESAS!$A$2:$C$336,3,FALSE)</f>
        <v>#N/A</v>
      </c>
      <c r="L404" s="19">
        <f>CAZUL!F401</f>
        <v>0</v>
      </c>
      <c r="M404" s="44">
        <f>CAZUL!G401</f>
        <v>0</v>
      </c>
      <c r="N404" s="19">
        <f>CAZUL!H401</f>
        <v>0</v>
      </c>
      <c r="O404" s="2" t="str">
        <f>DESPESAS!E$2</f>
        <v>BANCO DO BRASIL</v>
      </c>
      <c r="P404" s="18"/>
      <c r="AA404" s="48">
        <f>CAZUL!C401</f>
        <v>0</v>
      </c>
    </row>
    <row r="405" spans="2:27" hidden="1" x14ac:dyDescent="0.25">
      <c r="B405" s="17" t="s">
        <v>88</v>
      </c>
      <c r="C405" s="18"/>
      <c r="D405" s="68"/>
      <c r="E405" s="2">
        <f>CAZUL!B402</f>
        <v>0</v>
      </c>
      <c r="F405" s="29">
        <f>CAZUL!N402</f>
        <v>0</v>
      </c>
      <c r="G405" s="18" t="str">
        <f>DESPESAS!D$2</f>
        <v>UPA DUQUE II</v>
      </c>
      <c r="H405" s="47" t="e">
        <f>VLOOKUP(I405,FORNECEDOR!$A$1:$B$447,2,FALSE)</f>
        <v>#N/A</v>
      </c>
      <c r="I405" s="50">
        <f>CAZUL!E402</f>
        <v>0</v>
      </c>
      <c r="J405" s="25" t="e">
        <f>VLOOKUP(AA405,DESPESAS!$A$2:$B$326,2,FALSE)</f>
        <v>#N/A</v>
      </c>
      <c r="K405" s="25" t="e">
        <f>VLOOKUP(AA405,DESPESAS!$A$2:$C$336,3,FALSE)</f>
        <v>#N/A</v>
      </c>
      <c r="L405" s="19">
        <f>CAZUL!F402</f>
        <v>0</v>
      </c>
      <c r="M405" s="44">
        <f>CAZUL!G402</f>
        <v>0</v>
      </c>
      <c r="N405" s="19">
        <f>CAZUL!H402</f>
        <v>0</v>
      </c>
      <c r="O405" s="2" t="str">
        <f>DESPESAS!E$2</f>
        <v>BANCO DO BRASIL</v>
      </c>
      <c r="P405" s="18"/>
      <c r="AA405" s="48">
        <f>CAZUL!C402</f>
        <v>0</v>
      </c>
    </row>
    <row r="406" spans="2:27" hidden="1" x14ac:dyDescent="0.25">
      <c r="B406" s="17" t="s">
        <v>88</v>
      </c>
      <c r="C406" s="18"/>
      <c r="D406" s="68"/>
      <c r="E406" s="2">
        <f>CAZUL!B403</f>
        <v>0</v>
      </c>
      <c r="F406" s="29">
        <f>CAZUL!N403</f>
        <v>0</v>
      </c>
      <c r="G406" s="18" t="str">
        <f>DESPESAS!D$2</f>
        <v>UPA DUQUE II</v>
      </c>
      <c r="H406" s="47" t="e">
        <f>VLOOKUP(I406,FORNECEDOR!$A$1:$B$447,2,FALSE)</f>
        <v>#N/A</v>
      </c>
      <c r="I406" s="50">
        <f>CAZUL!E403</f>
        <v>0</v>
      </c>
      <c r="J406" s="25" t="e">
        <f>VLOOKUP(AA406,DESPESAS!$A$2:$B$326,2,FALSE)</f>
        <v>#N/A</v>
      </c>
      <c r="K406" s="25" t="e">
        <f>VLOOKUP(AA406,DESPESAS!$A$2:$C$336,3,FALSE)</f>
        <v>#N/A</v>
      </c>
      <c r="L406" s="19">
        <f>CAZUL!F403</f>
        <v>0</v>
      </c>
      <c r="M406" s="44">
        <f>CAZUL!G403</f>
        <v>0</v>
      </c>
      <c r="N406" s="19">
        <f>CAZUL!H403</f>
        <v>0</v>
      </c>
      <c r="O406" s="2" t="str">
        <f>DESPESAS!E$2</f>
        <v>BANCO DO BRASIL</v>
      </c>
      <c r="P406" s="18"/>
      <c r="AA406" s="48">
        <f>CAZUL!C403</f>
        <v>0</v>
      </c>
    </row>
    <row r="407" spans="2:27" hidden="1" x14ac:dyDescent="0.25">
      <c r="B407" s="17" t="s">
        <v>88</v>
      </c>
      <c r="C407" s="18"/>
      <c r="D407" s="68"/>
      <c r="E407" s="2">
        <f>CAZUL!B404</f>
        <v>0</v>
      </c>
      <c r="F407" s="29">
        <f>CAZUL!N404</f>
        <v>0</v>
      </c>
      <c r="G407" s="18" t="str">
        <f>DESPESAS!D$2</f>
        <v>UPA DUQUE II</v>
      </c>
      <c r="H407" s="47" t="e">
        <f>VLOOKUP(I407,FORNECEDOR!$A$1:$B$447,2,FALSE)</f>
        <v>#N/A</v>
      </c>
      <c r="I407" s="50">
        <f>CAZUL!E404</f>
        <v>0</v>
      </c>
      <c r="J407" s="25" t="e">
        <f>VLOOKUP(AA407,DESPESAS!$A$2:$B$326,2,FALSE)</f>
        <v>#N/A</v>
      </c>
      <c r="K407" s="25" t="e">
        <f>VLOOKUP(AA407,DESPESAS!$A$2:$C$336,3,FALSE)</f>
        <v>#N/A</v>
      </c>
      <c r="L407" s="19">
        <f>CAZUL!F404</f>
        <v>0</v>
      </c>
      <c r="M407" s="44">
        <f>CAZUL!G404</f>
        <v>0</v>
      </c>
      <c r="N407" s="19">
        <f>CAZUL!H404</f>
        <v>0</v>
      </c>
      <c r="O407" s="2" t="str">
        <f>DESPESAS!E$2</f>
        <v>BANCO DO BRASIL</v>
      </c>
      <c r="P407" s="18"/>
      <c r="AA407" s="48">
        <f>CAZUL!C404</f>
        <v>0</v>
      </c>
    </row>
    <row r="408" spans="2:27" hidden="1" x14ac:dyDescent="0.25">
      <c r="B408" s="17" t="s">
        <v>88</v>
      </c>
      <c r="C408" s="18"/>
      <c r="D408" s="68"/>
      <c r="E408" s="2">
        <f>CAZUL!B405</f>
        <v>0</v>
      </c>
      <c r="F408" s="29">
        <f>CAZUL!N405</f>
        <v>0</v>
      </c>
      <c r="G408" s="18" t="str">
        <f>DESPESAS!D$2</f>
        <v>UPA DUQUE II</v>
      </c>
      <c r="H408" s="47" t="e">
        <f>VLOOKUP(I408,FORNECEDOR!$A$1:$B$447,2,FALSE)</f>
        <v>#N/A</v>
      </c>
      <c r="I408" s="50">
        <f>CAZUL!E405</f>
        <v>0</v>
      </c>
      <c r="J408" s="25" t="e">
        <f>VLOOKUP(AA408,DESPESAS!$A$2:$B$326,2,FALSE)</f>
        <v>#N/A</v>
      </c>
      <c r="K408" s="25" t="e">
        <f>VLOOKUP(AA408,DESPESAS!$A$2:$C$336,3,FALSE)</f>
        <v>#N/A</v>
      </c>
      <c r="L408" s="19">
        <f>CAZUL!F405</f>
        <v>0</v>
      </c>
      <c r="M408" s="44">
        <f>CAZUL!G405</f>
        <v>0</v>
      </c>
      <c r="N408" s="19">
        <f>CAZUL!H405</f>
        <v>0</v>
      </c>
      <c r="O408" s="2" t="str">
        <f>DESPESAS!E$2</f>
        <v>BANCO DO BRASIL</v>
      </c>
      <c r="P408" s="18"/>
      <c r="AA408" s="48">
        <f>CAZUL!C405</f>
        <v>0</v>
      </c>
    </row>
    <row r="409" spans="2:27" hidden="1" x14ac:dyDescent="0.25">
      <c r="B409" s="17" t="s">
        <v>88</v>
      </c>
      <c r="C409" s="18"/>
      <c r="D409" s="68"/>
      <c r="E409" s="2">
        <f>CAZUL!B406</f>
        <v>0</v>
      </c>
      <c r="F409" s="29">
        <f>CAZUL!N406</f>
        <v>0</v>
      </c>
      <c r="G409" s="18" t="str">
        <f>DESPESAS!D$2</f>
        <v>UPA DUQUE II</v>
      </c>
      <c r="H409" s="47" t="e">
        <f>VLOOKUP(I409,FORNECEDOR!$A$1:$B$447,2,FALSE)</f>
        <v>#N/A</v>
      </c>
      <c r="I409" s="50">
        <f>CAZUL!E406</f>
        <v>0</v>
      </c>
      <c r="J409" s="25" t="e">
        <f>VLOOKUP(AA409,DESPESAS!$A$2:$B$326,2,FALSE)</f>
        <v>#N/A</v>
      </c>
      <c r="K409" s="25" t="e">
        <f>VLOOKUP(AA409,DESPESAS!$A$2:$C$336,3,FALSE)</f>
        <v>#N/A</v>
      </c>
      <c r="L409" s="19">
        <f>CAZUL!F406</f>
        <v>0</v>
      </c>
      <c r="M409" s="44">
        <f>CAZUL!G406</f>
        <v>0</v>
      </c>
      <c r="N409" s="19">
        <f>CAZUL!H406</f>
        <v>0</v>
      </c>
      <c r="O409" s="2" t="str">
        <f>DESPESAS!E$2</f>
        <v>BANCO DO BRASIL</v>
      </c>
      <c r="P409" s="18"/>
      <c r="AA409" s="48">
        <f>CAZUL!C406</f>
        <v>0</v>
      </c>
    </row>
    <row r="410" spans="2:27" hidden="1" x14ac:dyDescent="0.25">
      <c r="B410" s="17" t="s">
        <v>88</v>
      </c>
      <c r="C410" s="18"/>
      <c r="D410" s="68"/>
      <c r="E410" s="2">
        <f>CAZUL!B407</f>
        <v>0</v>
      </c>
      <c r="F410" s="29">
        <f>CAZUL!N407</f>
        <v>0</v>
      </c>
      <c r="G410" s="18" t="str">
        <f>DESPESAS!D$2</f>
        <v>UPA DUQUE II</v>
      </c>
      <c r="H410" s="47" t="e">
        <f>VLOOKUP(I410,FORNECEDOR!$A$1:$B$447,2,FALSE)</f>
        <v>#N/A</v>
      </c>
      <c r="I410" s="50">
        <f>CAZUL!E407</f>
        <v>0</v>
      </c>
      <c r="J410" s="25" t="e">
        <f>VLOOKUP(AA410,DESPESAS!$A$2:$B$326,2,FALSE)</f>
        <v>#N/A</v>
      </c>
      <c r="K410" s="25" t="e">
        <f>VLOOKUP(AA410,DESPESAS!$A$2:$C$336,3,FALSE)</f>
        <v>#N/A</v>
      </c>
      <c r="L410" s="19">
        <f>CAZUL!F407</f>
        <v>0</v>
      </c>
      <c r="M410" s="44">
        <f>CAZUL!G407</f>
        <v>0</v>
      </c>
      <c r="N410" s="19">
        <f>CAZUL!H407</f>
        <v>0</v>
      </c>
      <c r="O410" s="2" t="str">
        <f>DESPESAS!E$2</f>
        <v>BANCO DO BRASIL</v>
      </c>
      <c r="P410" s="18"/>
      <c r="AA410" s="48">
        <f>CAZUL!C407</f>
        <v>0</v>
      </c>
    </row>
    <row r="411" spans="2:27" hidden="1" x14ac:dyDescent="0.25">
      <c r="B411" s="17" t="s">
        <v>88</v>
      </c>
      <c r="C411" s="18"/>
      <c r="D411" s="68"/>
      <c r="E411" s="2">
        <f>CAZUL!B408</f>
        <v>0</v>
      </c>
      <c r="F411" s="29">
        <f>CAZUL!N408</f>
        <v>0</v>
      </c>
      <c r="G411" s="18" t="str">
        <f>DESPESAS!D$2</f>
        <v>UPA DUQUE II</v>
      </c>
      <c r="H411" s="47" t="e">
        <f>VLOOKUP(I411,FORNECEDOR!$A$1:$B$447,2,FALSE)</f>
        <v>#N/A</v>
      </c>
      <c r="I411" s="50">
        <f>CAZUL!E408</f>
        <v>0</v>
      </c>
      <c r="J411" s="25" t="e">
        <f>VLOOKUP(AA411,DESPESAS!$A$2:$B$326,2,FALSE)</f>
        <v>#N/A</v>
      </c>
      <c r="K411" s="25" t="e">
        <f>VLOOKUP(AA411,DESPESAS!$A$2:$C$336,3,FALSE)</f>
        <v>#N/A</v>
      </c>
      <c r="L411" s="19">
        <f>CAZUL!F408</f>
        <v>0</v>
      </c>
      <c r="M411" s="44">
        <f>CAZUL!G408</f>
        <v>0</v>
      </c>
      <c r="N411" s="19">
        <f>CAZUL!H408</f>
        <v>0</v>
      </c>
      <c r="O411" s="2" t="str">
        <f>DESPESAS!E$2</f>
        <v>BANCO DO BRASIL</v>
      </c>
      <c r="P411" s="18"/>
      <c r="AA411" s="48">
        <f>CAZUL!C408</f>
        <v>0</v>
      </c>
    </row>
    <row r="412" spans="2:27" hidden="1" x14ac:dyDescent="0.25">
      <c r="B412" s="17" t="s">
        <v>88</v>
      </c>
      <c r="C412" s="18"/>
      <c r="D412" s="68"/>
      <c r="E412" s="2">
        <f>CAZUL!B409</f>
        <v>0</v>
      </c>
      <c r="F412" s="29">
        <f>CAZUL!N409</f>
        <v>0</v>
      </c>
      <c r="G412" s="18" t="str">
        <f>DESPESAS!D$2</f>
        <v>UPA DUQUE II</v>
      </c>
      <c r="H412" s="47" t="e">
        <f>VLOOKUP(I412,FORNECEDOR!$A$1:$B$447,2,FALSE)</f>
        <v>#N/A</v>
      </c>
      <c r="I412" s="50">
        <f>CAZUL!E409</f>
        <v>0</v>
      </c>
      <c r="J412" s="25" t="e">
        <f>VLOOKUP(AA412,DESPESAS!$A$2:$B$326,2,FALSE)</f>
        <v>#N/A</v>
      </c>
      <c r="K412" s="25" t="e">
        <f>VLOOKUP(AA412,DESPESAS!$A$2:$C$336,3,FALSE)</f>
        <v>#N/A</v>
      </c>
      <c r="L412" s="19">
        <f>CAZUL!F409</f>
        <v>0</v>
      </c>
      <c r="M412" s="44">
        <f>CAZUL!G409</f>
        <v>0</v>
      </c>
      <c r="N412" s="19">
        <f>CAZUL!H409</f>
        <v>0</v>
      </c>
      <c r="O412" s="2" t="str">
        <f>DESPESAS!E$2</f>
        <v>BANCO DO BRASIL</v>
      </c>
      <c r="P412" s="18"/>
      <c r="AA412" s="48">
        <f>CAZUL!C409</f>
        <v>0</v>
      </c>
    </row>
    <row r="413" spans="2:27" hidden="1" x14ac:dyDescent="0.25">
      <c r="B413" s="17" t="s">
        <v>88</v>
      </c>
      <c r="C413" s="18"/>
      <c r="D413" s="68"/>
      <c r="E413" s="2">
        <f>CAZUL!B410</f>
        <v>0</v>
      </c>
      <c r="F413" s="29">
        <f>CAZUL!N410</f>
        <v>0</v>
      </c>
      <c r="G413" s="18" t="str">
        <f>DESPESAS!D$2</f>
        <v>UPA DUQUE II</v>
      </c>
      <c r="H413" s="47" t="e">
        <f>VLOOKUP(I413,FORNECEDOR!$A$1:$B$447,2,FALSE)</f>
        <v>#N/A</v>
      </c>
      <c r="I413" s="50">
        <f>CAZUL!E410</f>
        <v>0</v>
      </c>
      <c r="J413" s="25" t="e">
        <f>VLOOKUP(AA413,DESPESAS!$A$2:$B$326,2,FALSE)</f>
        <v>#N/A</v>
      </c>
      <c r="K413" s="25" t="e">
        <f>VLOOKUP(AA413,DESPESAS!$A$2:$C$336,3,FALSE)</f>
        <v>#N/A</v>
      </c>
      <c r="L413" s="19">
        <f>CAZUL!F410</f>
        <v>0</v>
      </c>
      <c r="M413" s="44">
        <f>CAZUL!G410</f>
        <v>0</v>
      </c>
      <c r="N413" s="19">
        <f>CAZUL!H410</f>
        <v>0</v>
      </c>
      <c r="O413" s="2" t="str">
        <f>DESPESAS!E$2</f>
        <v>BANCO DO BRASIL</v>
      </c>
      <c r="P413" s="18"/>
      <c r="AA413" s="48">
        <f>CAZUL!C410</f>
        <v>0</v>
      </c>
    </row>
    <row r="414" spans="2:27" hidden="1" x14ac:dyDescent="0.25">
      <c r="B414" s="17" t="s">
        <v>88</v>
      </c>
      <c r="C414" s="18"/>
      <c r="D414" s="68"/>
      <c r="E414" s="2">
        <f>CAZUL!B411</f>
        <v>0</v>
      </c>
      <c r="F414" s="29">
        <f>CAZUL!N411</f>
        <v>0</v>
      </c>
      <c r="G414" s="18" t="str">
        <f>DESPESAS!D$2</f>
        <v>UPA DUQUE II</v>
      </c>
      <c r="H414" s="47" t="e">
        <f>VLOOKUP(I414,FORNECEDOR!$A$1:$B$447,2,FALSE)</f>
        <v>#N/A</v>
      </c>
      <c r="I414" s="50">
        <f>CAZUL!E411</f>
        <v>0</v>
      </c>
      <c r="J414" s="25" t="e">
        <f>VLOOKUP(AA414,DESPESAS!$A$2:$B$326,2,FALSE)</f>
        <v>#N/A</v>
      </c>
      <c r="K414" s="25" t="e">
        <f>VLOOKUP(AA414,DESPESAS!$A$2:$C$336,3,FALSE)</f>
        <v>#N/A</v>
      </c>
      <c r="L414" s="19">
        <f>CAZUL!F411</f>
        <v>0</v>
      </c>
      <c r="M414" s="44">
        <f>CAZUL!G411</f>
        <v>0</v>
      </c>
      <c r="N414" s="19">
        <f>CAZUL!H411</f>
        <v>0</v>
      </c>
      <c r="O414" s="2" t="str">
        <f>DESPESAS!E$2</f>
        <v>BANCO DO BRASIL</v>
      </c>
      <c r="P414" s="18"/>
      <c r="AA414" s="48">
        <f>CAZUL!C411</f>
        <v>0</v>
      </c>
    </row>
    <row r="415" spans="2:27" hidden="1" x14ac:dyDescent="0.25">
      <c r="B415" s="17" t="s">
        <v>88</v>
      </c>
      <c r="C415" s="18"/>
      <c r="D415" s="68"/>
      <c r="E415" s="2">
        <f>CAZUL!B412</f>
        <v>0</v>
      </c>
      <c r="F415" s="29">
        <f>CAZUL!N412</f>
        <v>0</v>
      </c>
      <c r="G415" s="18" t="str">
        <f>DESPESAS!D$2</f>
        <v>UPA DUQUE II</v>
      </c>
      <c r="H415" s="47" t="e">
        <f>VLOOKUP(I415,FORNECEDOR!$A$1:$B$447,2,FALSE)</f>
        <v>#N/A</v>
      </c>
      <c r="I415" s="50">
        <f>CAZUL!E412</f>
        <v>0</v>
      </c>
      <c r="J415" s="25" t="e">
        <f>VLOOKUP(AA415,DESPESAS!$A$2:$B$326,2,FALSE)</f>
        <v>#N/A</v>
      </c>
      <c r="K415" s="25" t="e">
        <f>VLOOKUP(AA415,DESPESAS!$A$2:$C$336,3,FALSE)</f>
        <v>#N/A</v>
      </c>
      <c r="L415" s="19">
        <f>CAZUL!F412</f>
        <v>0</v>
      </c>
      <c r="M415" s="44">
        <f>CAZUL!G412</f>
        <v>0</v>
      </c>
      <c r="N415" s="19">
        <f>CAZUL!H412</f>
        <v>0</v>
      </c>
      <c r="O415" s="2" t="str">
        <f>DESPESAS!E$2</f>
        <v>BANCO DO BRASIL</v>
      </c>
      <c r="P415" s="18"/>
      <c r="AA415" s="48">
        <f>CAZUL!C412</f>
        <v>0</v>
      </c>
    </row>
    <row r="416" spans="2:27" hidden="1" x14ac:dyDescent="0.25">
      <c r="B416" s="17" t="s">
        <v>88</v>
      </c>
      <c r="C416" s="18"/>
      <c r="D416" s="68"/>
      <c r="E416" s="2">
        <f>CAZUL!B413</f>
        <v>0</v>
      </c>
      <c r="F416" s="29">
        <f>CAZUL!N413</f>
        <v>0</v>
      </c>
      <c r="G416" s="18" t="str">
        <f>DESPESAS!D$2</f>
        <v>UPA DUQUE II</v>
      </c>
      <c r="H416" s="47" t="e">
        <f>VLOOKUP(I416,FORNECEDOR!$A$1:$B$447,2,FALSE)</f>
        <v>#N/A</v>
      </c>
      <c r="I416" s="50">
        <f>CAZUL!E413</f>
        <v>0</v>
      </c>
      <c r="J416" s="25" t="e">
        <f>VLOOKUP(AA416,DESPESAS!$A$2:$B$326,2,FALSE)</f>
        <v>#N/A</v>
      </c>
      <c r="K416" s="25" t="e">
        <f>VLOOKUP(AA416,DESPESAS!$A$2:$C$336,3,FALSE)</f>
        <v>#N/A</v>
      </c>
      <c r="L416" s="19">
        <f>CAZUL!F413</f>
        <v>0</v>
      </c>
      <c r="M416" s="44">
        <f>CAZUL!G413</f>
        <v>0</v>
      </c>
      <c r="N416" s="19">
        <f>CAZUL!H413</f>
        <v>0</v>
      </c>
      <c r="O416" s="2" t="str">
        <f>DESPESAS!E$2</f>
        <v>BANCO DO BRASIL</v>
      </c>
      <c r="P416" s="18"/>
      <c r="AA416" s="48">
        <f>CAZUL!C413</f>
        <v>0</v>
      </c>
    </row>
    <row r="417" spans="2:27" hidden="1" x14ac:dyDescent="0.25">
      <c r="B417" s="17" t="s">
        <v>88</v>
      </c>
      <c r="C417" s="18"/>
      <c r="D417" s="68"/>
      <c r="E417" s="2">
        <f>CAZUL!B414</f>
        <v>0</v>
      </c>
      <c r="F417" s="29">
        <f>CAZUL!N414</f>
        <v>0</v>
      </c>
      <c r="G417" s="18" t="str">
        <f>DESPESAS!D$2</f>
        <v>UPA DUQUE II</v>
      </c>
      <c r="H417" s="47" t="e">
        <f>VLOOKUP(I417,FORNECEDOR!$A$1:$B$447,2,FALSE)</f>
        <v>#N/A</v>
      </c>
      <c r="I417" s="50">
        <f>CAZUL!E414</f>
        <v>0</v>
      </c>
      <c r="J417" s="25" t="e">
        <f>VLOOKUP(AA417,DESPESAS!$A$2:$B$326,2,FALSE)</f>
        <v>#N/A</v>
      </c>
      <c r="K417" s="25" t="e">
        <f>VLOOKUP(AA417,DESPESAS!$A$2:$C$336,3,FALSE)</f>
        <v>#N/A</v>
      </c>
      <c r="L417" s="19">
        <f>CAZUL!F414</f>
        <v>0</v>
      </c>
      <c r="M417" s="44">
        <f>CAZUL!G414</f>
        <v>0</v>
      </c>
      <c r="N417" s="19">
        <f>CAZUL!H414</f>
        <v>0</v>
      </c>
      <c r="O417" s="2" t="str">
        <f>DESPESAS!E$2</f>
        <v>BANCO DO BRASIL</v>
      </c>
      <c r="P417" s="18"/>
      <c r="AA417" s="48">
        <f>CAZUL!C414</f>
        <v>0</v>
      </c>
    </row>
    <row r="418" spans="2:27" hidden="1" x14ac:dyDescent="0.25">
      <c r="B418" s="17" t="s">
        <v>88</v>
      </c>
      <c r="C418" s="18"/>
      <c r="D418" s="68"/>
      <c r="E418" s="2">
        <f>CAZUL!B415</f>
        <v>0</v>
      </c>
      <c r="F418" s="29">
        <f>CAZUL!N415</f>
        <v>0</v>
      </c>
      <c r="G418" s="18" t="str">
        <f>DESPESAS!D$2</f>
        <v>UPA DUQUE II</v>
      </c>
      <c r="H418" s="47" t="e">
        <f>VLOOKUP(I418,FORNECEDOR!$A$1:$B$447,2,FALSE)</f>
        <v>#N/A</v>
      </c>
      <c r="I418" s="50">
        <f>CAZUL!E415</f>
        <v>0</v>
      </c>
      <c r="J418" s="25" t="e">
        <f>VLOOKUP(AA418,DESPESAS!$A$2:$B$326,2,FALSE)</f>
        <v>#N/A</v>
      </c>
      <c r="K418" s="25" t="e">
        <f>VLOOKUP(AA418,DESPESAS!$A$2:$C$336,3,FALSE)</f>
        <v>#N/A</v>
      </c>
      <c r="L418" s="19">
        <f>CAZUL!F415</f>
        <v>0</v>
      </c>
      <c r="M418" s="44">
        <f>CAZUL!G415</f>
        <v>0</v>
      </c>
      <c r="N418" s="19">
        <f>CAZUL!H415</f>
        <v>0</v>
      </c>
      <c r="O418" s="2" t="str">
        <f>DESPESAS!E$2</f>
        <v>BANCO DO BRASIL</v>
      </c>
      <c r="P418" s="18"/>
      <c r="AA418" s="48">
        <f>CAZUL!C415</f>
        <v>0</v>
      </c>
    </row>
    <row r="419" spans="2:27" hidden="1" x14ac:dyDescent="0.25">
      <c r="B419" s="17" t="s">
        <v>88</v>
      </c>
      <c r="C419" s="18"/>
      <c r="D419" s="68"/>
      <c r="E419" s="2">
        <f>CAZUL!B416</f>
        <v>0</v>
      </c>
      <c r="F419" s="29">
        <f>CAZUL!N416</f>
        <v>0</v>
      </c>
      <c r="G419" s="18" t="str">
        <f>DESPESAS!D$2</f>
        <v>UPA DUQUE II</v>
      </c>
      <c r="H419" s="47" t="e">
        <f>VLOOKUP(I419,FORNECEDOR!$A$1:$B$447,2,FALSE)</f>
        <v>#N/A</v>
      </c>
      <c r="I419" s="50">
        <f>CAZUL!E416</f>
        <v>0</v>
      </c>
      <c r="J419" s="25" t="e">
        <f>VLOOKUP(AA419,DESPESAS!$A$2:$B$326,2,FALSE)</f>
        <v>#N/A</v>
      </c>
      <c r="K419" s="25" t="e">
        <f>VLOOKUP(AA419,DESPESAS!$A$2:$C$336,3,FALSE)</f>
        <v>#N/A</v>
      </c>
      <c r="L419" s="19">
        <f>CAZUL!F416</f>
        <v>0</v>
      </c>
      <c r="M419" s="44">
        <f>CAZUL!G416</f>
        <v>0</v>
      </c>
      <c r="N419" s="19">
        <f>CAZUL!H416</f>
        <v>0</v>
      </c>
      <c r="O419" s="2" t="str">
        <f>DESPESAS!E$2</f>
        <v>BANCO DO BRASIL</v>
      </c>
      <c r="P419" s="18"/>
      <c r="AA419" s="48">
        <f>CAZUL!C416</f>
        <v>0</v>
      </c>
    </row>
    <row r="420" spans="2:27" hidden="1" x14ac:dyDescent="0.25">
      <c r="B420" s="17" t="s">
        <v>88</v>
      </c>
      <c r="C420" s="18"/>
      <c r="D420" s="68"/>
      <c r="E420" s="2">
        <f>CAZUL!B417</f>
        <v>0</v>
      </c>
      <c r="F420" s="29">
        <f>CAZUL!N417</f>
        <v>0</v>
      </c>
      <c r="G420" s="18" t="str">
        <f>DESPESAS!D$2</f>
        <v>UPA DUQUE II</v>
      </c>
      <c r="H420" s="47" t="e">
        <f>VLOOKUP(I420,FORNECEDOR!$A$1:$B$447,2,FALSE)</f>
        <v>#N/A</v>
      </c>
      <c r="I420" s="50">
        <f>CAZUL!E417</f>
        <v>0</v>
      </c>
      <c r="J420" s="25" t="e">
        <f>VLOOKUP(AA420,DESPESAS!$A$2:$B$326,2,FALSE)</f>
        <v>#N/A</v>
      </c>
      <c r="K420" s="25" t="e">
        <f>VLOOKUP(AA420,DESPESAS!$A$2:$C$336,3,FALSE)</f>
        <v>#N/A</v>
      </c>
      <c r="L420" s="19">
        <f>CAZUL!F417</f>
        <v>0</v>
      </c>
      <c r="M420" s="44">
        <f>CAZUL!G417</f>
        <v>0</v>
      </c>
      <c r="N420" s="19">
        <f>CAZUL!H417</f>
        <v>0</v>
      </c>
      <c r="O420" s="2" t="str">
        <f>DESPESAS!E$2</f>
        <v>BANCO DO BRASIL</v>
      </c>
      <c r="P420" s="18"/>
      <c r="AA420" s="48">
        <f>CAZUL!C417</f>
        <v>0</v>
      </c>
    </row>
    <row r="421" spans="2:27" hidden="1" x14ac:dyDescent="0.25">
      <c r="B421" s="17" t="s">
        <v>88</v>
      </c>
      <c r="C421" s="18"/>
      <c r="D421" s="68"/>
      <c r="E421" s="2">
        <f>CAZUL!B418</f>
        <v>0</v>
      </c>
      <c r="F421" s="29">
        <f>CAZUL!N418</f>
        <v>0</v>
      </c>
      <c r="G421" s="18" t="str">
        <f>DESPESAS!D$2</f>
        <v>UPA DUQUE II</v>
      </c>
      <c r="H421" s="47" t="e">
        <f>VLOOKUP(I421,FORNECEDOR!$A$1:$B$447,2,FALSE)</f>
        <v>#N/A</v>
      </c>
      <c r="I421" s="50">
        <f>CAZUL!E418</f>
        <v>0</v>
      </c>
      <c r="J421" s="25" t="e">
        <f>VLOOKUP(AA421,DESPESAS!$A$2:$B$326,2,FALSE)</f>
        <v>#N/A</v>
      </c>
      <c r="K421" s="25" t="e">
        <f>VLOOKUP(AA421,DESPESAS!$A$2:$C$336,3,FALSE)</f>
        <v>#N/A</v>
      </c>
      <c r="L421" s="19">
        <f>CAZUL!F418</f>
        <v>0</v>
      </c>
      <c r="M421" s="44">
        <f>CAZUL!G418</f>
        <v>0</v>
      </c>
      <c r="N421" s="19">
        <f>CAZUL!H418</f>
        <v>0</v>
      </c>
      <c r="O421" s="2" t="str">
        <f>DESPESAS!E$2</f>
        <v>BANCO DO BRASIL</v>
      </c>
      <c r="P421" s="18"/>
      <c r="AA421" s="48">
        <f>CAZUL!C418</f>
        <v>0</v>
      </c>
    </row>
    <row r="422" spans="2:27" hidden="1" x14ac:dyDescent="0.25">
      <c r="B422" s="17" t="s">
        <v>88</v>
      </c>
      <c r="C422" s="18"/>
      <c r="D422" s="68"/>
      <c r="E422" s="2">
        <f>CAZUL!B419</f>
        <v>0</v>
      </c>
      <c r="F422" s="29">
        <f>CAZUL!N419</f>
        <v>0</v>
      </c>
      <c r="G422" s="18" t="str">
        <f>DESPESAS!D$2</f>
        <v>UPA DUQUE II</v>
      </c>
      <c r="H422" s="47" t="e">
        <f>VLOOKUP(I422,FORNECEDOR!$A$1:$B$447,2,FALSE)</f>
        <v>#N/A</v>
      </c>
      <c r="I422" s="50">
        <f>CAZUL!E419</f>
        <v>0</v>
      </c>
      <c r="J422" s="25" t="e">
        <f>VLOOKUP(AA422,DESPESAS!$A$2:$B$326,2,FALSE)</f>
        <v>#N/A</v>
      </c>
      <c r="K422" s="25" t="e">
        <f>VLOOKUP(AA422,DESPESAS!$A$2:$C$336,3,FALSE)</f>
        <v>#N/A</v>
      </c>
      <c r="L422" s="19">
        <f>CAZUL!F419</f>
        <v>0</v>
      </c>
      <c r="M422" s="44">
        <f>CAZUL!G419</f>
        <v>0</v>
      </c>
      <c r="N422" s="19">
        <f>CAZUL!H419</f>
        <v>0</v>
      </c>
      <c r="O422" s="2" t="str">
        <f>DESPESAS!E$2</f>
        <v>BANCO DO BRASIL</v>
      </c>
      <c r="P422" s="18"/>
      <c r="AA422" s="48">
        <f>CAZUL!C419</f>
        <v>0</v>
      </c>
    </row>
    <row r="423" spans="2:27" hidden="1" x14ac:dyDescent="0.25">
      <c r="B423" s="17" t="s">
        <v>88</v>
      </c>
      <c r="C423" s="18"/>
      <c r="D423" s="68"/>
      <c r="E423" s="2">
        <f>CAZUL!B420</f>
        <v>0</v>
      </c>
      <c r="F423" s="29">
        <f>CAZUL!N420</f>
        <v>0</v>
      </c>
      <c r="G423" s="18" t="str">
        <f>DESPESAS!D$2</f>
        <v>UPA DUQUE II</v>
      </c>
      <c r="H423" s="47" t="e">
        <f>VLOOKUP(I423,FORNECEDOR!$A$1:$B$447,2,FALSE)</f>
        <v>#N/A</v>
      </c>
      <c r="I423" s="50">
        <f>CAZUL!E420</f>
        <v>0</v>
      </c>
      <c r="J423" s="25" t="e">
        <f>VLOOKUP(AA423,DESPESAS!$A$2:$B$326,2,FALSE)</f>
        <v>#N/A</v>
      </c>
      <c r="K423" s="25" t="e">
        <f>VLOOKUP(AA423,DESPESAS!$A$2:$C$336,3,FALSE)</f>
        <v>#N/A</v>
      </c>
      <c r="L423" s="19">
        <f>CAZUL!F420</f>
        <v>0</v>
      </c>
      <c r="M423" s="44">
        <f>CAZUL!G420</f>
        <v>0</v>
      </c>
      <c r="N423" s="19">
        <f>CAZUL!H420</f>
        <v>0</v>
      </c>
      <c r="O423" s="2" t="str">
        <f>DESPESAS!E$2</f>
        <v>BANCO DO BRASIL</v>
      </c>
      <c r="P423" s="18"/>
      <c r="AA423" s="48">
        <f>CAZUL!C420</f>
        <v>0</v>
      </c>
    </row>
    <row r="424" spans="2:27" hidden="1" x14ac:dyDescent="0.25">
      <c r="B424" s="17" t="s">
        <v>88</v>
      </c>
      <c r="C424" s="18"/>
      <c r="D424" s="68"/>
      <c r="E424" s="2">
        <f>CAZUL!B421</f>
        <v>0</v>
      </c>
      <c r="F424" s="29">
        <f>CAZUL!N421</f>
        <v>0</v>
      </c>
      <c r="G424" s="18" t="str">
        <f>DESPESAS!D$2</f>
        <v>UPA DUQUE II</v>
      </c>
      <c r="H424" s="47" t="e">
        <f>VLOOKUP(I424,FORNECEDOR!$A$1:$B$447,2,FALSE)</f>
        <v>#N/A</v>
      </c>
      <c r="I424" s="50">
        <f>CAZUL!E421</f>
        <v>0</v>
      </c>
      <c r="J424" s="25" t="e">
        <f>VLOOKUP(AA424,DESPESAS!$A$2:$B$326,2,FALSE)</f>
        <v>#N/A</v>
      </c>
      <c r="K424" s="25" t="e">
        <f>VLOOKUP(AA424,DESPESAS!$A$2:$C$336,3,FALSE)</f>
        <v>#N/A</v>
      </c>
      <c r="L424" s="19">
        <f>CAZUL!F421</f>
        <v>0</v>
      </c>
      <c r="M424" s="44">
        <f>CAZUL!G421</f>
        <v>0</v>
      </c>
      <c r="N424" s="19">
        <f>CAZUL!H421</f>
        <v>0</v>
      </c>
      <c r="O424" s="2" t="str">
        <f>DESPESAS!E$2</f>
        <v>BANCO DO BRASIL</v>
      </c>
      <c r="P424" s="18"/>
      <c r="AA424" s="48">
        <f>CAZUL!C421</f>
        <v>0</v>
      </c>
    </row>
    <row r="425" spans="2:27" hidden="1" x14ac:dyDescent="0.25">
      <c r="B425" s="17" t="s">
        <v>88</v>
      </c>
      <c r="C425" s="18"/>
      <c r="D425" s="68"/>
      <c r="E425" s="2">
        <f>CAZUL!B422</f>
        <v>0</v>
      </c>
      <c r="F425" s="29">
        <f>CAZUL!N422</f>
        <v>0</v>
      </c>
      <c r="G425" s="18" t="str">
        <f>DESPESAS!D$2</f>
        <v>UPA DUQUE II</v>
      </c>
      <c r="H425" s="47" t="e">
        <f>VLOOKUP(I425,FORNECEDOR!$A$1:$B$447,2,FALSE)</f>
        <v>#N/A</v>
      </c>
      <c r="I425" s="50">
        <f>CAZUL!E422</f>
        <v>0</v>
      </c>
      <c r="J425" s="25" t="e">
        <f>VLOOKUP(AA425,DESPESAS!$A$2:$B$326,2,FALSE)</f>
        <v>#N/A</v>
      </c>
      <c r="K425" s="25" t="e">
        <f>VLOOKUP(AA425,DESPESAS!$A$2:$C$336,3,FALSE)</f>
        <v>#N/A</v>
      </c>
      <c r="L425" s="19">
        <f>CAZUL!F422</f>
        <v>0</v>
      </c>
      <c r="M425" s="44">
        <f>CAZUL!G422</f>
        <v>0</v>
      </c>
      <c r="N425" s="19">
        <f>CAZUL!H422</f>
        <v>0</v>
      </c>
      <c r="O425" s="2" t="str">
        <f>DESPESAS!E$2</f>
        <v>BANCO DO BRASIL</v>
      </c>
      <c r="P425" s="18"/>
      <c r="AA425" s="48">
        <f>CAZUL!C422</f>
        <v>0</v>
      </c>
    </row>
    <row r="426" spans="2:27" hidden="1" x14ac:dyDescent="0.25">
      <c r="B426" s="17" t="s">
        <v>88</v>
      </c>
      <c r="C426" s="18"/>
      <c r="D426" s="68"/>
      <c r="E426" s="2">
        <f>CAZUL!B423</f>
        <v>0</v>
      </c>
      <c r="F426" s="29">
        <f>CAZUL!N423</f>
        <v>0</v>
      </c>
      <c r="G426" s="18" t="str">
        <f>DESPESAS!D$2</f>
        <v>UPA DUQUE II</v>
      </c>
      <c r="H426" s="47" t="e">
        <f>VLOOKUP(I426,FORNECEDOR!$A$1:$B$447,2,FALSE)</f>
        <v>#N/A</v>
      </c>
      <c r="I426" s="50">
        <f>CAZUL!E423</f>
        <v>0</v>
      </c>
      <c r="J426" s="25" t="e">
        <f>VLOOKUP(AA426,DESPESAS!$A$2:$B$326,2,FALSE)</f>
        <v>#N/A</v>
      </c>
      <c r="K426" s="25" t="e">
        <f>VLOOKUP(AA426,DESPESAS!$A$2:$C$336,3,FALSE)</f>
        <v>#N/A</v>
      </c>
      <c r="L426" s="19">
        <f>CAZUL!F423</f>
        <v>0</v>
      </c>
      <c r="M426" s="44">
        <f>CAZUL!G423</f>
        <v>0</v>
      </c>
      <c r="N426" s="19">
        <f>CAZUL!H423</f>
        <v>0</v>
      </c>
      <c r="O426" s="2" t="str">
        <f>DESPESAS!E$2</f>
        <v>BANCO DO BRASIL</v>
      </c>
      <c r="P426" s="18"/>
      <c r="AA426" s="48">
        <f>CAZUL!C423</f>
        <v>0</v>
      </c>
    </row>
    <row r="427" spans="2:27" hidden="1" x14ac:dyDescent="0.25">
      <c r="B427" s="17" t="s">
        <v>88</v>
      </c>
      <c r="C427" s="18"/>
      <c r="D427" s="68"/>
      <c r="E427" s="2">
        <f>CAZUL!B424</f>
        <v>0</v>
      </c>
      <c r="F427" s="29">
        <f>CAZUL!N424</f>
        <v>0</v>
      </c>
      <c r="G427" s="18" t="str">
        <f>DESPESAS!D$2</f>
        <v>UPA DUQUE II</v>
      </c>
      <c r="H427" s="47" t="e">
        <f>VLOOKUP(I427,FORNECEDOR!$A$1:$B$447,2,FALSE)</f>
        <v>#N/A</v>
      </c>
      <c r="I427" s="50">
        <f>CAZUL!E424</f>
        <v>0</v>
      </c>
      <c r="J427" s="25" t="e">
        <f>VLOOKUP(AA427,DESPESAS!$A$2:$B$326,2,FALSE)</f>
        <v>#N/A</v>
      </c>
      <c r="K427" s="25" t="e">
        <f>VLOOKUP(AA427,DESPESAS!$A$2:$C$336,3,FALSE)</f>
        <v>#N/A</v>
      </c>
      <c r="L427" s="19">
        <f>CAZUL!F424</f>
        <v>0</v>
      </c>
      <c r="M427" s="44">
        <f>CAZUL!G424</f>
        <v>0</v>
      </c>
      <c r="N427" s="19">
        <f>CAZUL!H424</f>
        <v>0</v>
      </c>
      <c r="O427" s="2" t="str">
        <f>DESPESAS!E$2</f>
        <v>BANCO DO BRASIL</v>
      </c>
      <c r="P427" s="18"/>
      <c r="AA427" s="48">
        <f>CAZUL!C424</f>
        <v>0</v>
      </c>
    </row>
    <row r="428" spans="2:27" hidden="1" x14ac:dyDescent="0.25">
      <c r="B428" s="17" t="s">
        <v>88</v>
      </c>
      <c r="C428" s="18"/>
      <c r="D428" s="68"/>
      <c r="E428" s="2">
        <f>CAZUL!B425</f>
        <v>0</v>
      </c>
      <c r="F428" s="29">
        <f>CAZUL!N425</f>
        <v>0</v>
      </c>
      <c r="G428" s="18" t="str">
        <f>DESPESAS!D$2</f>
        <v>UPA DUQUE II</v>
      </c>
      <c r="H428" s="47" t="e">
        <f>VLOOKUP(I428,FORNECEDOR!$A$1:$B$447,2,FALSE)</f>
        <v>#N/A</v>
      </c>
      <c r="I428" s="50">
        <f>CAZUL!E425</f>
        <v>0</v>
      </c>
      <c r="J428" s="25" t="e">
        <f>VLOOKUP(AA428,DESPESAS!$A$2:$B$326,2,FALSE)</f>
        <v>#N/A</v>
      </c>
      <c r="K428" s="25" t="e">
        <f>VLOOKUP(AA428,DESPESAS!$A$2:$C$336,3,FALSE)</f>
        <v>#N/A</v>
      </c>
      <c r="L428" s="19">
        <f>CAZUL!F425</f>
        <v>0</v>
      </c>
      <c r="M428" s="44">
        <f>CAZUL!G425</f>
        <v>0</v>
      </c>
      <c r="N428" s="19">
        <f>CAZUL!H425</f>
        <v>0</v>
      </c>
      <c r="O428" s="2" t="str">
        <f>DESPESAS!E$2</f>
        <v>BANCO DO BRASIL</v>
      </c>
      <c r="P428" s="18"/>
      <c r="AA428" s="48">
        <f>CAZUL!C425</f>
        <v>0</v>
      </c>
    </row>
    <row r="429" spans="2:27" hidden="1" x14ac:dyDescent="0.25">
      <c r="B429" s="17" t="s">
        <v>88</v>
      </c>
      <c r="C429" s="18"/>
      <c r="D429" s="68"/>
      <c r="E429" s="2">
        <f>CAZUL!B426</f>
        <v>0</v>
      </c>
      <c r="F429" s="29">
        <f>CAZUL!N426</f>
        <v>0</v>
      </c>
      <c r="G429" s="18" t="str">
        <f>DESPESAS!D$2</f>
        <v>UPA DUQUE II</v>
      </c>
      <c r="H429" s="47" t="e">
        <f>VLOOKUP(I429,FORNECEDOR!$A$1:$B$447,2,FALSE)</f>
        <v>#N/A</v>
      </c>
      <c r="I429" s="50">
        <f>CAZUL!E426</f>
        <v>0</v>
      </c>
      <c r="J429" s="25" t="e">
        <f>VLOOKUP(AA429,DESPESAS!$A$2:$B$326,2,FALSE)</f>
        <v>#N/A</v>
      </c>
      <c r="K429" s="25" t="e">
        <f>VLOOKUP(AA429,DESPESAS!$A$2:$C$336,3,FALSE)</f>
        <v>#N/A</v>
      </c>
      <c r="L429" s="19">
        <f>CAZUL!F426</f>
        <v>0</v>
      </c>
      <c r="M429" s="44">
        <f>CAZUL!G426</f>
        <v>0</v>
      </c>
      <c r="N429" s="19">
        <f>CAZUL!H426</f>
        <v>0</v>
      </c>
      <c r="O429" s="2" t="str">
        <f>DESPESAS!E$2</f>
        <v>BANCO DO BRASIL</v>
      </c>
      <c r="P429" s="18"/>
      <c r="AA429" s="48">
        <f>CAZUL!C426</f>
        <v>0</v>
      </c>
    </row>
    <row r="430" spans="2:27" hidden="1" x14ac:dyDescent="0.25">
      <c r="B430" s="17" t="s">
        <v>88</v>
      </c>
      <c r="C430" s="18"/>
      <c r="D430" s="68"/>
      <c r="E430" s="2">
        <f>CAZUL!B427</f>
        <v>0</v>
      </c>
      <c r="F430" s="29">
        <f>CAZUL!N427</f>
        <v>0</v>
      </c>
      <c r="G430" s="18" t="str">
        <f>DESPESAS!D$2</f>
        <v>UPA DUQUE II</v>
      </c>
      <c r="H430" s="47" t="e">
        <f>VLOOKUP(I430,FORNECEDOR!$A$1:$B$447,2,FALSE)</f>
        <v>#N/A</v>
      </c>
      <c r="I430" s="50">
        <f>CAZUL!E427</f>
        <v>0</v>
      </c>
      <c r="J430" s="25" t="e">
        <f>VLOOKUP(AA430,DESPESAS!$A$2:$B$326,2,FALSE)</f>
        <v>#N/A</v>
      </c>
      <c r="K430" s="25" t="e">
        <f>VLOOKUP(AA430,DESPESAS!$A$2:$C$336,3,FALSE)</f>
        <v>#N/A</v>
      </c>
      <c r="L430" s="19">
        <f>CAZUL!F427</f>
        <v>0</v>
      </c>
      <c r="M430" s="44">
        <f>CAZUL!G427</f>
        <v>0</v>
      </c>
      <c r="N430" s="19">
        <f>CAZUL!H427</f>
        <v>0</v>
      </c>
      <c r="O430" s="2" t="str">
        <f>DESPESAS!E$2</f>
        <v>BANCO DO BRASIL</v>
      </c>
      <c r="P430" s="18"/>
      <c r="AA430" s="48">
        <f>CAZUL!C427</f>
        <v>0</v>
      </c>
    </row>
    <row r="431" spans="2:27" hidden="1" x14ac:dyDescent="0.25">
      <c r="B431" s="17" t="s">
        <v>88</v>
      </c>
      <c r="C431" s="18"/>
      <c r="D431" s="68"/>
      <c r="E431" s="2">
        <f>CAZUL!B428</f>
        <v>0</v>
      </c>
      <c r="F431" s="29">
        <f>CAZUL!N428</f>
        <v>0</v>
      </c>
      <c r="G431" s="18" t="str">
        <f>DESPESAS!D$2</f>
        <v>UPA DUQUE II</v>
      </c>
      <c r="H431" s="47" t="e">
        <f>VLOOKUP(I431,FORNECEDOR!$A$1:$B$447,2,FALSE)</f>
        <v>#N/A</v>
      </c>
      <c r="I431" s="50">
        <f>CAZUL!E428</f>
        <v>0</v>
      </c>
      <c r="J431" s="25" t="e">
        <f>VLOOKUP(AA431,DESPESAS!$A$2:$B$326,2,FALSE)</f>
        <v>#N/A</v>
      </c>
      <c r="K431" s="25" t="e">
        <f>VLOOKUP(AA431,DESPESAS!$A$2:$C$336,3,FALSE)</f>
        <v>#N/A</v>
      </c>
      <c r="L431" s="19">
        <f>CAZUL!F428</f>
        <v>0</v>
      </c>
      <c r="M431" s="44">
        <f>CAZUL!G428</f>
        <v>0</v>
      </c>
      <c r="N431" s="19">
        <f>CAZUL!H428</f>
        <v>0</v>
      </c>
      <c r="O431" s="2" t="str">
        <f>DESPESAS!E$2</f>
        <v>BANCO DO BRASIL</v>
      </c>
      <c r="P431" s="18"/>
      <c r="AA431" s="48">
        <f>CAZUL!C428</f>
        <v>0</v>
      </c>
    </row>
    <row r="432" spans="2:27" hidden="1" x14ac:dyDescent="0.25">
      <c r="B432" s="17" t="s">
        <v>88</v>
      </c>
      <c r="C432" s="18"/>
      <c r="D432" s="68"/>
      <c r="E432" s="2">
        <f>CAZUL!B429</f>
        <v>0</v>
      </c>
      <c r="F432" s="29">
        <f>CAZUL!N429</f>
        <v>0</v>
      </c>
      <c r="G432" s="18" t="str">
        <f>DESPESAS!D$2</f>
        <v>UPA DUQUE II</v>
      </c>
      <c r="H432" s="47" t="e">
        <f>VLOOKUP(I432,FORNECEDOR!$A$1:$B$447,2,FALSE)</f>
        <v>#N/A</v>
      </c>
      <c r="I432" s="50">
        <f>CAZUL!E429</f>
        <v>0</v>
      </c>
      <c r="J432" s="25" t="e">
        <f>VLOOKUP(AA432,DESPESAS!$A$2:$B$326,2,FALSE)</f>
        <v>#N/A</v>
      </c>
      <c r="K432" s="25" t="e">
        <f>VLOOKUP(AA432,DESPESAS!$A$2:$C$336,3,FALSE)</f>
        <v>#N/A</v>
      </c>
      <c r="L432" s="19">
        <f>CAZUL!F429</f>
        <v>0</v>
      </c>
      <c r="M432" s="44">
        <f>CAZUL!G429</f>
        <v>0</v>
      </c>
      <c r="N432" s="19">
        <f>CAZUL!H429</f>
        <v>0</v>
      </c>
      <c r="O432" s="2" t="str">
        <f>DESPESAS!E$2</f>
        <v>BANCO DO BRASIL</v>
      </c>
      <c r="P432" s="18"/>
      <c r="AA432" s="48">
        <f>CAZUL!C429</f>
        <v>0</v>
      </c>
    </row>
    <row r="433" spans="2:27" hidden="1" x14ac:dyDescent="0.25">
      <c r="B433" s="17" t="s">
        <v>88</v>
      </c>
      <c r="C433" s="18"/>
      <c r="D433" s="68"/>
      <c r="E433" s="2">
        <f>CAZUL!B430</f>
        <v>0</v>
      </c>
      <c r="F433" s="29">
        <f>CAZUL!N430</f>
        <v>0</v>
      </c>
      <c r="G433" s="18" t="str">
        <f>DESPESAS!D$2</f>
        <v>UPA DUQUE II</v>
      </c>
      <c r="H433" s="47" t="e">
        <f>VLOOKUP(I433,FORNECEDOR!$A$1:$B$447,2,FALSE)</f>
        <v>#N/A</v>
      </c>
      <c r="I433" s="50">
        <f>CAZUL!E430</f>
        <v>0</v>
      </c>
      <c r="J433" s="25" t="e">
        <f>VLOOKUP(AA433,DESPESAS!$A$2:$B$326,2,FALSE)</f>
        <v>#N/A</v>
      </c>
      <c r="K433" s="25" t="e">
        <f>VLOOKUP(AA433,DESPESAS!$A$2:$C$336,3,FALSE)</f>
        <v>#N/A</v>
      </c>
      <c r="L433" s="19">
        <f>CAZUL!F430</f>
        <v>0</v>
      </c>
      <c r="M433" s="44">
        <f>CAZUL!G430</f>
        <v>0</v>
      </c>
      <c r="N433" s="19">
        <f>CAZUL!H430</f>
        <v>0</v>
      </c>
      <c r="O433" s="2" t="str">
        <f>DESPESAS!E$2</f>
        <v>BANCO DO BRASIL</v>
      </c>
      <c r="P433" s="18"/>
      <c r="AA433" s="48">
        <f>CAZUL!C430</f>
        <v>0</v>
      </c>
    </row>
    <row r="434" spans="2:27" hidden="1" x14ac:dyDescent="0.25">
      <c r="B434" s="17" t="s">
        <v>88</v>
      </c>
      <c r="C434" s="18"/>
      <c r="D434" s="68"/>
      <c r="E434" s="2">
        <f>CAZUL!B431</f>
        <v>0</v>
      </c>
      <c r="F434" s="29">
        <f>CAZUL!N431</f>
        <v>0</v>
      </c>
      <c r="G434" s="18" t="str">
        <f>DESPESAS!D$2</f>
        <v>UPA DUQUE II</v>
      </c>
      <c r="H434" s="47" t="e">
        <f>VLOOKUP(I434,FORNECEDOR!$A$1:$B$447,2,FALSE)</f>
        <v>#N/A</v>
      </c>
      <c r="I434" s="50">
        <f>CAZUL!E431</f>
        <v>0</v>
      </c>
      <c r="J434" s="25" t="e">
        <f>VLOOKUP(AA434,DESPESAS!$A$2:$B$326,2,FALSE)</f>
        <v>#N/A</v>
      </c>
      <c r="K434" s="25" t="e">
        <f>VLOOKUP(AA434,DESPESAS!$A$2:$C$336,3,FALSE)</f>
        <v>#N/A</v>
      </c>
      <c r="L434" s="19">
        <f>CAZUL!F431</f>
        <v>0</v>
      </c>
      <c r="M434" s="44">
        <f>CAZUL!G431</f>
        <v>0</v>
      </c>
      <c r="N434" s="19">
        <f>CAZUL!H431</f>
        <v>0</v>
      </c>
      <c r="O434" s="2" t="str">
        <f>DESPESAS!E$2</f>
        <v>BANCO DO BRASIL</v>
      </c>
      <c r="P434" s="18"/>
      <c r="AA434" s="48">
        <f>CAZUL!C431</f>
        <v>0</v>
      </c>
    </row>
    <row r="435" spans="2:27" hidden="1" x14ac:dyDescent="0.25">
      <c r="B435" s="17" t="s">
        <v>88</v>
      </c>
      <c r="C435" s="18"/>
      <c r="D435" s="68"/>
      <c r="E435" s="2">
        <f>CAZUL!B432</f>
        <v>0</v>
      </c>
      <c r="F435" s="29">
        <f>CAZUL!N432</f>
        <v>0</v>
      </c>
      <c r="G435" s="18" t="str">
        <f>DESPESAS!D$2</f>
        <v>UPA DUQUE II</v>
      </c>
      <c r="H435" s="47" t="e">
        <f>VLOOKUP(I435,FORNECEDOR!$A$1:$B$447,2,FALSE)</f>
        <v>#N/A</v>
      </c>
      <c r="I435" s="50">
        <f>CAZUL!E432</f>
        <v>0</v>
      </c>
      <c r="J435" s="25" t="e">
        <f>VLOOKUP(AA435,DESPESAS!$A$2:$B$326,2,FALSE)</f>
        <v>#N/A</v>
      </c>
      <c r="K435" s="25" t="e">
        <f>VLOOKUP(AA435,DESPESAS!$A$2:$C$336,3,FALSE)</f>
        <v>#N/A</v>
      </c>
      <c r="L435" s="19">
        <f>CAZUL!F432</f>
        <v>0</v>
      </c>
      <c r="M435" s="44">
        <f>CAZUL!G432</f>
        <v>0</v>
      </c>
      <c r="N435" s="19">
        <f>CAZUL!H432</f>
        <v>0</v>
      </c>
      <c r="O435" s="2" t="str">
        <f>DESPESAS!E$2</f>
        <v>BANCO DO BRASIL</v>
      </c>
      <c r="P435" s="18"/>
      <c r="AA435" s="48">
        <f>CAZUL!C432</f>
        <v>0</v>
      </c>
    </row>
    <row r="436" spans="2:27" hidden="1" x14ac:dyDescent="0.25">
      <c r="B436" s="17" t="s">
        <v>88</v>
      </c>
      <c r="C436" s="18"/>
      <c r="D436" s="68"/>
      <c r="E436" s="2">
        <f>CAZUL!B433</f>
        <v>0</v>
      </c>
      <c r="F436" s="29">
        <f>CAZUL!N433</f>
        <v>0</v>
      </c>
      <c r="G436" s="18" t="str">
        <f>DESPESAS!D$2</f>
        <v>UPA DUQUE II</v>
      </c>
      <c r="H436" s="47" t="e">
        <f>VLOOKUP(I436,FORNECEDOR!$A$1:$B$447,2,FALSE)</f>
        <v>#N/A</v>
      </c>
      <c r="I436" s="50">
        <f>CAZUL!E433</f>
        <v>0</v>
      </c>
      <c r="J436" s="25" t="e">
        <f>VLOOKUP(AA436,DESPESAS!$A$2:$B$326,2,FALSE)</f>
        <v>#N/A</v>
      </c>
      <c r="K436" s="25" t="e">
        <f>VLOOKUP(AA436,DESPESAS!$A$2:$C$336,3,FALSE)</f>
        <v>#N/A</v>
      </c>
      <c r="L436" s="19">
        <f>CAZUL!F433</f>
        <v>0</v>
      </c>
      <c r="M436" s="44">
        <f>CAZUL!G433</f>
        <v>0</v>
      </c>
      <c r="N436" s="19">
        <f>CAZUL!H433</f>
        <v>0</v>
      </c>
      <c r="O436" s="2" t="str">
        <f>DESPESAS!E$2</f>
        <v>BANCO DO BRASIL</v>
      </c>
      <c r="P436" s="18"/>
      <c r="AA436" s="48">
        <f>CAZUL!C433</f>
        <v>0</v>
      </c>
    </row>
    <row r="437" spans="2:27" hidden="1" x14ac:dyDescent="0.25">
      <c r="B437" s="17" t="s">
        <v>88</v>
      </c>
      <c r="C437" s="18"/>
      <c r="D437" s="68"/>
      <c r="E437" s="2">
        <f>CAZUL!B434</f>
        <v>0</v>
      </c>
      <c r="F437" s="29">
        <f>CAZUL!N434</f>
        <v>0</v>
      </c>
      <c r="G437" s="18" t="str">
        <f>DESPESAS!D$2</f>
        <v>UPA DUQUE II</v>
      </c>
      <c r="H437" s="47" t="e">
        <f>VLOOKUP(I437,FORNECEDOR!$A$1:$B$447,2,FALSE)</f>
        <v>#N/A</v>
      </c>
      <c r="I437" s="50">
        <f>CAZUL!E434</f>
        <v>0</v>
      </c>
      <c r="J437" s="25" t="e">
        <f>VLOOKUP(AA437,DESPESAS!$A$2:$B$326,2,FALSE)</f>
        <v>#N/A</v>
      </c>
      <c r="K437" s="25" t="e">
        <f>VLOOKUP(AA437,DESPESAS!$A$2:$C$336,3,FALSE)</f>
        <v>#N/A</v>
      </c>
      <c r="L437" s="19">
        <f>CAZUL!F434</f>
        <v>0</v>
      </c>
      <c r="M437" s="44">
        <f>CAZUL!G434</f>
        <v>0</v>
      </c>
      <c r="N437" s="19">
        <f>CAZUL!H434</f>
        <v>0</v>
      </c>
      <c r="O437" s="2" t="str">
        <f>DESPESAS!E$2</f>
        <v>BANCO DO BRASIL</v>
      </c>
      <c r="P437" s="18"/>
      <c r="AA437" s="48">
        <f>CAZUL!C434</f>
        <v>0</v>
      </c>
    </row>
    <row r="438" spans="2:27" hidden="1" x14ac:dyDescent="0.25">
      <c r="B438" s="17" t="s">
        <v>88</v>
      </c>
      <c r="C438" s="18"/>
      <c r="D438" s="68"/>
      <c r="E438" s="2">
        <f>CAZUL!B435</f>
        <v>0</v>
      </c>
      <c r="F438" s="29">
        <f>CAZUL!N435</f>
        <v>0</v>
      </c>
      <c r="G438" s="18" t="str">
        <f>DESPESAS!D$2</f>
        <v>UPA DUQUE II</v>
      </c>
      <c r="H438" s="47" t="e">
        <f>VLOOKUP(I438,FORNECEDOR!$A$1:$B$447,2,FALSE)</f>
        <v>#N/A</v>
      </c>
      <c r="I438" s="50">
        <f>CAZUL!E435</f>
        <v>0</v>
      </c>
      <c r="J438" s="25" t="e">
        <f>VLOOKUP(AA438,DESPESAS!$A$2:$B$326,2,FALSE)</f>
        <v>#N/A</v>
      </c>
      <c r="K438" s="25" t="e">
        <f>VLOOKUP(AA438,DESPESAS!$A$2:$C$336,3,FALSE)</f>
        <v>#N/A</v>
      </c>
      <c r="L438" s="19">
        <f>CAZUL!F435</f>
        <v>0</v>
      </c>
      <c r="M438" s="44">
        <f>CAZUL!G435</f>
        <v>0</v>
      </c>
      <c r="N438" s="19">
        <f>CAZUL!H435</f>
        <v>0</v>
      </c>
      <c r="O438" s="2" t="str">
        <f>DESPESAS!E$2</f>
        <v>BANCO DO BRASIL</v>
      </c>
      <c r="P438" s="18"/>
      <c r="AA438" s="48">
        <f>CAZUL!C435</f>
        <v>0</v>
      </c>
    </row>
    <row r="439" spans="2:27" hidden="1" x14ac:dyDescent="0.25">
      <c r="B439" s="17" t="s">
        <v>88</v>
      </c>
      <c r="C439" s="18"/>
      <c r="D439" s="68"/>
      <c r="E439" s="2">
        <f>CAZUL!B436</f>
        <v>0</v>
      </c>
      <c r="F439" s="29">
        <f>CAZUL!N436</f>
        <v>0</v>
      </c>
      <c r="G439" s="18" t="str">
        <f>DESPESAS!D$2</f>
        <v>UPA DUQUE II</v>
      </c>
      <c r="H439" s="47" t="e">
        <f>VLOOKUP(I439,FORNECEDOR!$A$1:$B$447,2,FALSE)</f>
        <v>#N/A</v>
      </c>
      <c r="I439" s="50">
        <f>CAZUL!E436</f>
        <v>0</v>
      </c>
      <c r="J439" s="25" t="e">
        <f>VLOOKUP(AA439,DESPESAS!$A$2:$B$326,2,FALSE)</f>
        <v>#N/A</v>
      </c>
      <c r="K439" s="25" t="e">
        <f>VLOOKUP(AA439,DESPESAS!$A$2:$C$336,3,FALSE)</f>
        <v>#N/A</v>
      </c>
      <c r="L439" s="19">
        <f>CAZUL!F436</f>
        <v>0</v>
      </c>
      <c r="M439" s="44">
        <f>CAZUL!G436</f>
        <v>0</v>
      </c>
      <c r="N439" s="19">
        <f>CAZUL!H436</f>
        <v>0</v>
      </c>
      <c r="O439" s="2" t="str">
        <f>DESPESAS!E$2</f>
        <v>BANCO DO BRASIL</v>
      </c>
      <c r="P439" s="18"/>
      <c r="AA439" s="48">
        <f>CAZUL!C436</f>
        <v>0</v>
      </c>
    </row>
    <row r="440" spans="2:27" hidden="1" x14ac:dyDescent="0.25">
      <c r="B440" s="17" t="s">
        <v>88</v>
      </c>
      <c r="C440" s="18"/>
      <c r="D440" s="68"/>
      <c r="E440" s="2">
        <f>CAZUL!B437</f>
        <v>0</v>
      </c>
      <c r="F440" s="29">
        <f>CAZUL!N437</f>
        <v>0</v>
      </c>
      <c r="G440" s="18" t="str">
        <f>DESPESAS!D$2</f>
        <v>UPA DUQUE II</v>
      </c>
      <c r="H440" s="47" t="e">
        <f>VLOOKUP(I440,FORNECEDOR!$A$1:$B$447,2,FALSE)</f>
        <v>#N/A</v>
      </c>
      <c r="I440" s="50">
        <f>CAZUL!E437</f>
        <v>0</v>
      </c>
      <c r="J440" s="25" t="e">
        <f>VLOOKUP(AA440,DESPESAS!$A$2:$B$326,2,FALSE)</f>
        <v>#N/A</v>
      </c>
      <c r="K440" s="25" t="e">
        <f>VLOOKUP(AA440,DESPESAS!$A$2:$C$336,3,FALSE)</f>
        <v>#N/A</v>
      </c>
      <c r="L440" s="19">
        <f>CAZUL!F437</f>
        <v>0</v>
      </c>
      <c r="M440" s="44">
        <f>CAZUL!G437</f>
        <v>0</v>
      </c>
      <c r="N440" s="19">
        <f>CAZUL!H437</f>
        <v>0</v>
      </c>
      <c r="O440" s="2" t="str">
        <f>DESPESAS!E$2</f>
        <v>BANCO DO BRASIL</v>
      </c>
      <c r="P440" s="18"/>
      <c r="AA440" s="48">
        <f>CAZUL!C437</f>
        <v>0</v>
      </c>
    </row>
    <row r="441" spans="2:27" hidden="1" x14ac:dyDescent="0.25">
      <c r="B441" s="17" t="s">
        <v>88</v>
      </c>
      <c r="C441" s="18"/>
      <c r="D441" s="68"/>
      <c r="E441" s="2">
        <f>CAZUL!B438</f>
        <v>0</v>
      </c>
      <c r="F441" s="29">
        <f>CAZUL!N438</f>
        <v>0</v>
      </c>
      <c r="G441" s="18" t="str">
        <f>DESPESAS!D$2</f>
        <v>UPA DUQUE II</v>
      </c>
      <c r="H441" s="47" t="e">
        <f>VLOOKUP(I441,FORNECEDOR!$A$1:$B$447,2,FALSE)</f>
        <v>#N/A</v>
      </c>
      <c r="I441" s="50">
        <f>CAZUL!E438</f>
        <v>0</v>
      </c>
      <c r="J441" s="25" t="e">
        <f>VLOOKUP(AA441,DESPESAS!$A$2:$B$326,2,FALSE)</f>
        <v>#N/A</v>
      </c>
      <c r="K441" s="25" t="e">
        <f>VLOOKUP(AA441,DESPESAS!$A$2:$C$336,3,FALSE)</f>
        <v>#N/A</v>
      </c>
      <c r="L441" s="19">
        <f>CAZUL!F438</f>
        <v>0</v>
      </c>
      <c r="M441" s="44">
        <f>CAZUL!G438</f>
        <v>0</v>
      </c>
      <c r="N441" s="19">
        <f>CAZUL!H438</f>
        <v>0</v>
      </c>
      <c r="O441" s="2" t="str">
        <f>DESPESAS!E$2</f>
        <v>BANCO DO BRASIL</v>
      </c>
      <c r="P441" s="18"/>
      <c r="AA441" s="48">
        <f>CAZUL!C438</f>
        <v>0</v>
      </c>
    </row>
    <row r="442" spans="2:27" hidden="1" x14ac:dyDescent="0.25">
      <c r="B442" s="17" t="s">
        <v>88</v>
      </c>
      <c r="C442" s="18"/>
      <c r="D442" s="68"/>
      <c r="E442" s="2">
        <f>CAZUL!B439</f>
        <v>0</v>
      </c>
      <c r="F442" s="29">
        <f>CAZUL!N439</f>
        <v>0</v>
      </c>
      <c r="G442" s="18" t="str">
        <f>DESPESAS!D$2</f>
        <v>UPA DUQUE II</v>
      </c>
      <c r="H442" s="47" t="e">
        <f>VLOOKUP(I442,FORNECEDOR!$A$1:$B$447,2,FALSE)</f>
        <v>#N/A</v>
      </c>
      <c r="I442" s="50">
        <f>CAZUL!E439</f>
        <v>0</v>
      </c>
      <c r="J442" s="25" t="e">
        <f>VLOOKUP(AA442,DESPESAS!$A$2:$B$326,2,FALSE)</f>
        <v>#N/A</v>
      </c>
      <c r="K442" s="25" t="e">
        <f>VLOOKUP(AA442,DESPESAS!$A$2:$C$336,3,FALSE)</f>
        <v>#N/A</v>
      </c>
      <c r="L442" s="19">
        <f>CAZUL!F439</f>
        <v>0</v>
      </c>
      <c r="M442" s="44">
        <f>CAZUL!G439</f>
        <v>0</v>
      </c>
      <c r="N442" s="19">
        <f>CAZUL!H439</f>
        <v>0</v>
      </c>
      <c r="O442" s="2" t="str">
        <f>DESPESAS!E$2</f>
        <v>BANCO DO BRASIL</v>
      </c>
      <c r="P442" s="18"/>
      <c r="AA442" s="48">
        <f>CAZUL!C439</f>
        <v>0</v>
      </c>
    </row>
    <row r="443" spans="2:27" hidden="1" x14ac:dyDescent="0.25">
      <c r="B443" s="17" t="s">
        <v>88</v>
      </c>
      <c r="C443" s="18"/>
      <c r="D443" s="68"/>
      <c r="E443" s="2">
        <f>CAZUL!B440</f>
        <v>0</v>
      </c>
      <c r="F443" s="29">
        <f>CAZUL!N440</f>
        <v>0</v>
      </c>
      <c r="G443" s="18" t="str">
        <f>DESPESAS!D$2</f>
        <v>UPA DUQUE II</v>
      </c>
      <c r="H443" s="47" t="e">
        <f>VLOOKUP(I443,FORNECEDOR!$A$1:$B$447,2,FALSE)</f>
        <v>#N/A</v>
      </c>
      <c r="I443" s="50">
        <f>CAZUL!E440</f>
        <v>0</v>
      </c>
      <c r="J443" s="25" t="e">
        <f>VLOOKUP(AA443,DESPESAS!$A$2:$B$326,2,FALSE)</f>
        <v>#N/A</v>
      </c>
      <c r="K443" s="25" t="e">
        <f>VLOOKUP(AA443,DESPESAS!$A$2:$C$336,3,FALSE)</f>
        <v>#N/A</v>
      </c>
      <c r="L443" s="19">
        <f>CAZUL!F440</f>
        <v>0</v>
      </c>
      <c r="M443" s="44">
        <f>CAZUL!G440</f>
        <v>0</v>
      </c>
      <c r="N443" s="19">
        <f>CAZUL!H440</f>
        <v>0</v>
      </c>
      <c r="O443" s="2" t="str">
        <f>DESPESAS!E$2</f>
        <v>BANCO DO BRASIL</v>
      </c>
      <c r="P443" s="18"/>
      <c r="AA443" s="48">
        <f>CAZUL!C440</f>
        <v>0</v>
      </c>
    </row>
    <row r="444" spans="2:27" hidden="1" x14ac:dyDescent="0.25">
      <c r="B444" s="17" t="s">
        <v>88</v>
      </c>
      <c r="C444" s="18"/>
      <c r="D444" s="68"/>
      <c r="E444" s="2">
        <f>CAZUL!B441</f>
        <v>0</v>
      </c>
      <c r="F444" s="29">
        <f>CAZUL!N441</f>
        <v>0</v>
      </c>
      <c r="G444" s="18" t="str">
        <f>DESPESAS!D$2</f>
        <v>UPA DUQUE II</v>
      </c>
      <c r="H444" s="47" t="e">
        <f>VLOOKUP(I444,FORNECEDOR!$A$1:$B$447,2,FALSE)</f>
        <v>#N/A</v>
      </c>
      <c r="I444" s="50">
        <f>CAZUL!E441</f>
        <v>0</v>
      </c>
      <c r="J444" s="25" t="e">
        <f>VLOOKUP(AA444,DESPESAS!$A$2:$B$326,2,FALSE)</f>
        <v>#N/A</v>
      </c>
      <c r="K444" s="25" t="e">
        <f>VLOOKUP(AA444,DESPESAS!$A$2:$C$336,3,FALSE)</f>
        <v>#N/A</v>
      </c>
      <c r="L444" s="19">
        <f>CAZUL!F441</f>
        <v>0</v>
      </c>
      <c r="M444" s="44">
        <f>CAZUL!G441</f>
        <v>0</v>
      </c>
      <c r="N444" s="19">
        <f>CAZUL!H441</f>
        <v>0</v>
      </c>
      <c r="O444" s="2" t="str">
        <f>DESPESAS!E$2</f>
        <v>BANCO DO BRASIL</v>
      </c>
      <c r="P444" s="18"/>
      <c r="AA444" s="48">
        <f>CAZUL!C441</f>
        <v>0</v>
      </c>
    </row>
    <row r="445" spans="2:27" hidden="1" x14ac:dyDescent="0.25">
      <c r="B445" s="17" t="s">
        <v>88</v>
      </c>
      <c r="C445" s="18"/>
      <c r="D445" s="68"/>
      <c r="E445" s="2">
        <f>CAZUL!B442</f>
        <v>0</v>
      </c>
      <c r="F445" s="29">
        <f>CAZUL!N442</f>
        <v>0</v>
      </c>
      <c r="G445" s="18" t="str">
        <f>DESPESAS!D$2</f>
        <v>UPA DUQUE II</v>
      </c>
      <c r="H445" s="47" t="e">
        <f>VLOOKUP(I445,FORNECEDOR!$A$1:$B$447,2,FALSE)</f>
        <v>#N/A</v>
      </c>
      <c r="I445" s="50">
        <f>CAZUL!E442</f>
        <v>0</v>
      </c>
      <c r="J445" s="25" t="e">
        <f>VLOOKUP(AA445,DESPESAS!$A$2:$B$326,2,FALSE)</f>
        <v>#N/A</v>
      </c>
      <c r="K445" s="25" t="e">
        <f>VLOOKUP(AA445,DESPESAS!$A$2:$C$336,3,FALSE)</f>
        <v>#N/A</v>
      </c>
      <c r="L445" s="19">
        <f>CAZUL!F442</f>
        <v>0</v>
      </c>
      <c r="M445" s="44">
        <f>CAZUL!G442</f>
        <v>0</v>
      </c>
      <c r="N445" s="19">
        <f>CAZUL!H442</f>
        <v>0</v>
      </c>
      <c r="O445" s="2" t="str">
        <f>DESPESAS!E$2</f>
        <v>BANCO DO BRASIL</v>
      </c>
      <c r="P445" s="18"/>
      <c r="AA445" s="48">
        <f>CAZUL!C442</f>
        <v>0</v>
      </c>
    </row>
    <row r="446" spans="2:27" hidden="1" x14ac:dyDescent="0.25">
      <c r="B446" s="17" t="s">
        <v>88</v>
      </c>
      <c r="C446" s="18"/>
      <c r="D446" s="68"/>
      <c r="E446" s="2">
        <f>CAZUL!B443</f>
        <v>0</v>
      </c>
      <c r="F446" s="29">
        <f>CAZUL!N443</f>
        <v>0</v>
      </c>
      <c r="G446" s="18" t="str">
        <f>DESPESAS!D$2</f>
        <v>UPA DUQUE II</v>
      </c>
      <c r="H446" s="47" t="e">
        <f>VLOOKUP(I446,FORNECEDOR!$A$1:$B$447,2,FALSE)</f>
        <v>#N/A</v>
      </c>
      <c r="I446" s="50">
        <f>CAZUL!E443</f>
        <v>0</v>
      </c>
      <c r="J446" s="25" t="e">
        <f>VLOOKUP(AA446,DESPESAS!$A$2:$B$326,2,FALSE)</f>
        <v>#N/A</v>
      </c>
      <c r="K446" s="25" t="e">
        <f>VLOOKUP(AA446,DESPESAS!$A$2:$C$336,3,FALSE)</f>
        <v>#N/A</v>
      </c>
      <c r="L446" s="19">
        <f>CAZUL!F443</f>
        <v>0</v>
      </c>
      <c r="M446" s="44">
        <f>CAZUL!G443</f>
        <v>0</v>
      </c>
      <c r="N446" s="19">
        <f>CAZUL!H443</f>
        <v>0</v>
      </c>
      <c r="O446" s="2" t="str">
        <f>DESPESAS!E$2</f>
        <v>BANCO DO BRASIL</v>
      </c>
      <c r="P446" s="18"/>
      <c r="AA446" s="48">
        <f>CAZUL!C443</f>
        <v>0</v>
      </c>
    </row>
    <row r="447" spans="2:27" hidden="1" x14ac:dyDescent="0.25">
      <c r="B447" s="17" t="s">
        <v>88</v>
      </c>
      <c r="C447" s="18"/>
      <c r="D447" s="68"/>
      <c r="E447" s="2">
        <f>CAZUL!B444</f>
        <v>0</v>
      </c>
      <c r="F447" s="29">
        <f>CAZUL!N444</f>
        <v>0</v>
      </c>
      <c r="G447" s="18" t="str">
        <f>DESPESAS!D$2</f>
        <v>UPA DUQUE II</v>
      </c>
      <c r="H447" s="47" t="e">
        <f>VLOOKUP(I447,FORNECEDOR!$A$1:$B$447,2,FALSE)</f>
        <v>#N/A</v>
      </c>
      <c r="I447" s="50">
        <f>CAZUL!E444</f>
        <v>0</v>
      </c>
      <c r="J447" s="25" t="e">
        <f>VLOOKUP(AA447,DESPESAS!$A$2:$B$326,2,FALSE)</f>
        <v>#N/A</v>
      </c>
      <c r="K447" s="25" t="e">
        <f>VLOOKUP(AA447,DESPESAS!$A$2:$C$336,3,FALSE)</f>
        <v>#N/A</v>
      </c>
      <c r="L447" s="19">
        <f>CAZUL!F444</f>
        <v>0</v>
      </c>
      <c r="M447" s="44">
        <f>CAZUL!G444</f>
        <v>0</v>
      </c>
      <c r="N447" s="19">
        <f>CAZUL!H444</f>
        <v>0</v>
      </c>
      <c r="O447" s="2" t="str">
        <f>DESPESAS!E$2</f>
        <v>BANCO DO BRASIL</v>
      </c>
      <c r="P447" s="18"/>
      <c r="AA447" s="48">
        <f>CAZUL!C444</f>
        <v>0</v>
      </c>
    </row>
    <row r="448" spans="2:27" hidden="1" x14ac:dyDescent="0.25">
      <c r="B448" s="17" t="s">
        <v>88</v>
      </c>
      <c r="C448" s="18"/>
      <c r="D448" s="68"/>
      <c r="E448" s="2">
        <f>CAZUL!B445</f>
        <v>0</v>
      </c>
      <c r="F448" s="29">
        <f>CAZUL!N445</f>
        <v>0</v>
      </c>
      <c r="G448" s="18" t="str">
        <f>DESPESAS!D$2</f>
        <v>UPA DUQUE II</v>
      </c>
      <c r="H448" s="47" t="e">
        <f>VLOOKUP(I448,FORNECEDOR!$A$1:$B$447,2,FALSE)</f>
        <v>#N/A</v>
      </c>
      <c r="I448" s="50">
        <f>CAZUL!E445</f>
        <v>0</v>
      </c>
      <c r="J448" s="25" t="e">
        <f>VLOOKUP(AA448,DESPESAS!$A$2:$B$326,2,FALSE)</f>
        <v>#N/A</v>
      </c>
      <c r="K448" s="25" t="e">
        <f>VLOOKUP(AA448,DESPESAS!$A$2:$C$336,3,FALSE)</f>
        <v>#N/A</v>
      </c>
      <c r="L448" s="19">
        <f>CAZUL!F445</f>
        <v>0</v>
      </c>
      <c r="M448" s="44">
        <f>CAZUL!G445</f>
        <v>0</v>
      </c>
      <c r="N448" s="19">
        <f>CAZUL!H445</f>
        <v>0</v>
      </c>
      <c r="O448" s="2" t="str">
        <f>DESPESAS!E$2</f>
        <v>BANCO DO BRASIL</v>
      </c>
      <c r="P448" s="18"/>
      <c r="AA448" s="48">
        <f>CAZUL!C445</f>
        <v>0</v>
      </c>
    </row>
    <row r="449" spans="2:27" hidden="1" x14ac:dyDescent="0.25">
      <c r="B449" s="17" t="s">
        <v>88</v>
      </c>
      <c r="C449" s="18"/>
      <c r="D449" s="68"/>
      <c r="E449" s="2">
        <f>CAZUL!B446</f>
        <v>0</v>
      </c>
      <c r="F449" s="29">
        <f>CAZUL!N446</f>
        <v>0</v>
      </c>
      <c r="G449" s="18" t="str">
        <f>DESPESAS!D$2</f>
        <v>UPA DUQUE II</v>
      </c>
      <c r="H449" s="47" t="e">
        <f>VLOOKUP(I449,FORNECEDOR!$A$1:$B$447,2,FALSE)</f>
        <v>#N/A</v>
      </c>
      <c r="I449" s="50">
        <f>CAZUL!E446</f>
        <v>0</v>
      </c>
      <c r="J449" s="25" t="e">
        <f>VLOOKUP(AA449,DESPESAS!$A$2:$B$326,2,FALSE)</f>
        <v>#N/A</v>
      </c>
      <c r="K449" s="25" t="e">
        <f>VLOOKUP(AA449,DESPESAS!$A$2:$C$336,3,FALSE)</f>
        <v>#N/A</v>
      </c>
      <c r="L449" s="19">
        <f>CAZUL!F446</f>
        <v>0</v>
      </c>
      <c r="M449" s="44">
        <f>CAZUL!G446</f>
        <v>0</v>
      </c>
      <c r="N449" s="19">
        <f>CAZUL!H446</f>
        <v>0</v>
      </c>
      <c r="O449" s="2" t="str">
        <f>DESPESAS!E$2</f>
        <v>BANCO DO BRASIL</v>
      </c>
      <c r="P449" s="18"/>
      <c r="AA449" s="48">
        <f>CAZUL!C446</f>
        <v>0</v>
      </c>
    </row>
    <row r="450" spans="2:27" hidden="1" x14ac:dyDescent="0.25">
      <c r="B450" s="17" t="s">
        <v>88</v>
      </c>
      <c r="C450" s="18"/>
      <c r="D450" s="68"/>
      <c r="E450" s="2">
        <f>CAZUL!B447</f>
        <v>0</v>
      </c>
      <c r="F450" s="29">
        <f>CAZUL!N447</f>
        <v>0</v>
      </c>
      <c r="G450" s="18" t="str">
        <f>DESPESAS!D$2</f>
        <v>UPA DUQUE II</v>
      </c>
      <c r="H450" s="47" t="e">
        <f>VLOOKUP(I450,FORNECEDOR!$A$1:$B$447,2,FALSE)</f>
        <v>#N/A</v>
      </c>
      <c r="I450" s="50">
        <f>CAZUL!E447</f>
        <v>0</v>
      </c>
      <c r="J450" s="25" t="e">
        <f>VLOOKUP(AA450,DESPESAS!$A$2:$B$326,2,FALSE)</f>
        <v>#N/A</v>
      </c>
      <c r="K450" s="25" t="e">
        <f>VLOOKUP(AA450,DESPESAS!$A$2:$C$336,3,FALSE)</f>
        <v>#N/A</v>
      </c>
      <c r="L450" s="19">
        <f>CAZUL!F447</f>
        <v>0</v>
      </c>
      <c r="M450" s="44">
        <f>CAZUL!G447</f>
        <v>0</v>
      </c>
      <c r="N450" s="19">
        <f>CAZUL!H447</f>
        <v>0</v>
      </c>
      <c r="O450" s="2" t="str">
        <f>DESPESAS!E$2</f>
        <v>BANCO DO BRASIL</v>
      </c>
      <c r="P450" s="18"/>
      <c r="AA450" s="48">
        <f>CAZUL!C447</f>
        <v>0</v>
      </c>
    </row>
    <row r="451" spans="2:27" hidden="1" x14ac:dyDescent="0.25">
      <c r="B451" s="17" t="s">
        <v>88</v>
      </c>
      <c r="C451" s="18"/>
      <c r="D451" s="68"/>
      <c r="E451" s="2">
        <f>CAZUL!B448</f>
        <v>0</v>
      </c>
      <c r="F451" s="29">
        <f>CAZUL!N448</f>
        <v>0</v>
      </c>
      <c r="G451" s="18" t="str">
        <f>DESPESAS!D$2</f>
        <v>UPA DUQUE II</v>
      </c>
      <c r="H451" s="47" t="e">
        <f>VLOOKUP(I451,FORNECEDOR!$A$1:$B$447,2,FALSE)</f>
        <v>#N/A</v>
      </c>
      <c r="I451" s="50">
        <f>CAZUL!E448</f>
        <v>0</v>
      </c>
      <c r="J451" s="25" t="e">
        <f>VLOOKUP(AA451,DESPESAS!$A$2:$B$326,2,FALSE)</f>
        <v>#N/A</v>
      </c>
      <c r="K451" s="25" t="e">
        <f>VLOOKUP(AA451,DESPESAS!$A$2:$C$336,3,FALSE)</f>
        <v>#N/A</v>
      </c>
      <c r="L451" s="19">
        <f>CAZUL!F448</f>
        <v>0</v>
      </c>
      <c r="M451" s="44">
        <f>CAZUL!G448</f>
        <v>0</v>
      </c>
      <c r="N451" s="19">
        <f>CAZUL!H448</f>
        <v>0</v>
      </c>
      <c r="O451" s="2" t="str">
        <f>DESPESAS!E$2</f>
        <v>BANCO DO BRASIL</v>
      </c>
      <c r="P451" s="18"/>
      <c r="AA451" s="48">
        <f>CAZUL!C448</f>
        <v>0</v>
      </c>
    </row>
    <row r="452" spans="2:27" hidden="1" x14ac:dyDescent="0.25">
      <c r="B452" s="17" t="s">
        <v>88</v>
      </c>
      <c r="C452" s="18"/>
      <c r="D452" s="68"/>
      <c r="E452" s="2">
        <f>CAZUL!B449</f>
        <v>0</v>
      </c>
      <c r="F452" s="29">
        <f>CAZUL!N449</f>
        <v>0</v>
      </c>
      <c r="G452" s="18" t="str">
        <f>DESPESAS!D$2</f>
        <v>UPA DUQUE II</v>
      </c>
      <c r="H452" s="47" t="e">
        <f>VLOOKUP(I452,FORNECEDOR!$A$1:$B$447,2,FALSE)</f>
        <v>#N/A</v>
      </c>
      <c r="I452" s="50">
        <f>CAZUL!E449</f>
        <v>0</v>
      </c>
      <c r="J452" s="25" t="e">
        <f>VLOOKUP(AA452,DESPESAS!$A$2:$B$326,2,FALSE)</f>
        <v>#N/A</v>
      </c>
      <c r="K452" s="25" t="e">
        <f>VLOOKUP(AA452,DESPESAS!$A$2:$C$336,3,FALSE)</f>
        <v>#N/A</v>
      </c>
      <c r="L452" s="19">
        <f>CAZUL!F449</f>
        <v>0</v>
      </c>
      <c r="M452" s="44">
        <f>CAZUL!G449</f>
        <v>0</v>
      </c>
      <c r="N452" s="19">
        <f>CAZUL!H449</f>
        <v>0</v>
      </c>
      <c r="O452" s="2" t="str">
        <f>DESPESAS!E$2</f>
        <v>BANCO DO BRASIL</v>
      </c>
      <c r="P452" s="18"/>
      <c r="AA452" s="48">
        <f>CAZUL!C449</f>
        <v>0</v>
      </c>
    </row>
    <row r="453" spans="2:27" hidden="1" x14ac:dyDescent="0.25">
      <c r="B453" s="17" t="s">
        <v>88</v>
      </c>
      <c r="C453" s="18"/>
      <c r="D453" s="68"/>
      <c r="E453" s="2">
        <f>CAZUL!B450</f>
        <v>0</v>
      </c>
      <c r="F453" s="29">
        <f>CAZUL!N450</f>
        <v>0</v>
      </c>
      <c r="G453" s="18" t="str">
        <f>DESPESAS!D$2</f>
        <v>UPA DUQUE II</v>
      </c>
      <c r="H453" s="47" t="e">
        <f>VLOOKUP(I453,FORNECEDOR!$A$1:$B$447,2,FALSE)</f>
        <v>#N/A</v>
      </c>
      <c r="I453" s="50">
        <f>CAZUL!E450</f>
        <v>0</v>
      </c>
      <c r="J453" s="25" t="e">
        <f>VLOOKUP(AA453,DESPESAS!$A$2:$B$326,2,FALSE)</f>
        <v>#N/A</v>
      </c>
      <c r="K453" s="25" t="e">
        <f>VLOOKUP(AA453,DESPESAS!$A$2:$C$336,3,FALSE)</f>
        <v>#N/A</v>
      </c>
      <c r="L453" s="19">
        <f>CAZUL!F450</f>
        <v>0</v>
      </c>
      <c r="M453" s="44">
        <f>CAZUL!G450</f>
        <v>0</v>
      </c>
      <c r="N453" s="19">
        <f>CAZUL!H450</f>
        <v>0</v>
      </c>
      <c r="O453" s="2" t="str">
        <f>DESPESAS!E$2</f>
        <v>BANCO DO BRASIL</v>
      </c>
      <c r="P453" s="18"/>
      <c r="AA453" s="48">
        <f>CAZUL!C450</f>
        <v>0</v>
      </c>
    </row>
    <row r="454" spans="2:27" hidden="1" x14ac:dyDescent="0.25">
      <c r="B454" s="17" t="s">
        <v>88</v>
      </c>
      <c r="C454" s="18"/>
      <c r="D454" s="68"/>
      <c r="E454" s="2">
        <f>CAZUL!B451</f>
        <v>0</v>
      </c>
      <c r="F454" s="29">
        <f>CAZUL!N451</f>
        <v>0</v>
      </c>
      <c r="G454" s="18" t="str">
        <f>DESPESAS!D$2</f>
        <v>UPA DUQUE II</v>
      </c>
      <c r="H454" s="47" t="e">
        <f>VLOOKUP(I454,FORNECEDOR!$A$1:$B$447,2,FALSE)</f>
        <v>#N/A</v>
      </c>
      <c r="I454" s="50">
        <f>CAZUL!E451</f>
        <v>0</v>
      </c>
      <c r="J454" s="25" t="e">
        <f>VLOOKUP(AA454,DESPESAS!$A$2:$B$326,2,FALSE)</f>
        <v>#N/A</v>
      </c>
      <c r="K454" s="25" t="e">
        <f>VLOOKUP(AA454,DESPESAS!$A$2:$C$336,3,FALSE)</f>
        <v>#N/A</v>
      </c>
      <c r="L454" s="19">
        <f>CAZUL!F451</f>
        <v>0</v>
      </c>
      <c r="M454" s="44">
        <f>CAZUL!G451</f>
        <v>0</v>
      </c>
      <c r="N454" s="19">
        <f>CAZUL!H451</f>
        <v>0</v>
      </c>
      <c r="O454" s="2" t="str">
        <f>DESPESAS!E$2</f>
        <v>BANCO DO BRASIL</v>
      </c>
      <c r="P454" s="18"/>
      <c r="AA454" s="48">
        <f>CAZUL!C451</f>
        <v>0</v>
      </c>
    </row>
    <row r="455" spans="2:27" hidden="1" x14ac:dyDescent="0.25">
      <c r="B455" s="17" t="s">
        <v>88</v>
      </c>
      <c r="C455" s="18"/>
      <c r="D455" s="68"/>
      <c r="E455" s="2">
        <f>CAZUL!B452</f>
        <v>0</v>
      </c>
      <c r="F455" s="29">
        <f>CAZUL!N452</f>
        <v>0</v>
      </c>
      <c r="G455" s="18" t="str">
        <f>DESPESAS!D$2</f>
        <v>UPA DUQUE II</v>
      </c>
      <c r="H455" s="47" t="e">
        <f>VLOOKUP(I455,FORNECEDOR!$A$1:$B$447,2,FALSE)</f>
        <v>#N/A</v>
      </c>
      <c r="I455" s="50">
        <f>CAZUL!E452</f>
        <v>0</v>
      </c>
      <c r="J455" s="25" t="e">
        <f>VLOOKUP(AA455,DESPESAS!$A$2:$B$326,2,FALSE)</f>
        <v>#N/A</v>
      </c>
      <c r="K455" s="25" t="e">
        <f>VLOOKUP(AA455,DESPESAS!$A$2:$C$336,3,FALSE)</f>
        <v>#N/A</v>
      </c>
      <c r="L455" s="19">
        <f>CAZUL!F452</f>
        <v>0</v>
      </c>
      <c r="M455" s="44">
        <f>CAZUL!G452</f>
        <v>0</v>
      </c>
      <c r="N455" s="19">
        <f>CAZUL!H452</f>
        <v>0</v>
      </c>
      <c r="O455" s="2" t="str">
        <f>DESPESAS!E$2</f>
        <v>BANCO DO BRASIL</v>
      </c>
      <c r="P455" s="18"/>
      <c r="AA455" s="48">
        <f>CAZUL!C452</f>
        <v>0</v>
      </c>
    </row>
    <row r="456" spans="2:27" hidden="1" x14ac:dyDescent="0.25">
      <c r="B456" s="17" t="s">
        <v>88</v>
      </c>
      <c r="C456" s="18"/>
      <c r="D456" s="68"/>
      <c r="E456" s="2">
        <f>CAZUL!B453</f>
        <v>0</v>
      </c>
      <c r="F456" s="29">
        <f>CAZUL!N453</f>
        <v>0</v>
      </c>
      <c r="G456" s="18" t="str">
        <f>DESPESAS!D$2</f>
        <v>UPA DUQUE II</v>
      </c>
      <c r="H456" s="47" t="e">
        <f>VLOOKUP(I456,FORNECEDOR!$A$1:$B$447,2,FALSE)</f>
        <v>#N/A</v>
      </c>
      <c r="I456" s="50">
        <f>CAZUL!E453</f>
        <v>0</v>
      </c>
      <c r="J456" s="25" t="e">
        <f>VLOOKUP(AA456,DESPESAS!$A$2:$B$326,2,FALSE)</f>
        <v>#N/A</v>
      </c>
      <c r="K456" s="25" t="e">
        <f>VLOOKUP(AA456,DESPESAS!$A$2:$C$336,3,FALSE)</f>
        <v>#N/A</v>
      </c>
      <c r="L456" s="19">
        <f>CAZUL!F453</f>
        <v>0</v>
      </c>
      <c r="M456" s="44">
        <f>CAZUL!G453</f>
        <v>0</v>
      </c>
      <c r="N456" s="19">
        <f>CAZUL!H453</f>
        <v>0</v>
      </c>
      <c r="O456" s="2" t="str">
        <f>DESPESAS!E$2</f>
        <v>BANCO DO BRASIL</v>
      </c>
      <c r="P456" s="18"/>
      <c r="AA456" s="48">
        <f>CAZUL!C453</f>
        <v>0</v>
      </c>
    </row>
    <row r="457" spans="2:27" hidden="1" x14ac:dyDescent="0.25">
      <c r="B457" s="17" t="s">
        <v>88</v>
      </c>
      <c r="C457" s="18"/>
      <c r="D457" s="68"/>
      <c r="E457" s="2">
        <f>CAZUL!B454</f>
        <v>0</v>
      </c>
      <c r="F457" s="29">
        <f>CAZUL!N454</f>
        <v>0</v>
      </c>
      <c r="G457" s="18" t="str">
        <f>DESPESAS!D$2</f>
        <v>UPA DUQUE II</v>
      </c>
      <c r="H457" s="47" t="e">
        <f>VLOOKUP(I457,FORNECEDOR!$A$1:$B$447,2,FALSE)</f>
        <v>#N/A</v>
      </c>
      <c r="I457" s="50">
        <f>CAZUL!E454</f>
        <v>0</v>
      </c>
      <c r="J457" s="25" t="e">
        <f>VLOOKUP(AA457,DESPESAS!$A$2:$B$326,2,FALSE)</f>
        <v>#N/A</v>
      </c>
      <c r="K457" s="25" t="e">
        <f>VLOOKUP(AA457,DESPESAS!$A$2:$C$336,3,FALSE)</f>
        <v>#N/A</v>
      </c>
      <c r="L457" s="19">
        <f>CAZUL!F454</f>
        <v>0</v>
      </c>
      <c r="M457" s="44">
        <f>CAZUL!G454</f>
        <v>0</v>
      </c>
      <c r="N457" s="19">
        <f>CAZUL!H454</f>
        <v>0</v>
      </c>
      <c r="O457" s="2" t="str">
        <f>DESPESAS!E$2</f>
        <v>BANCO DO BRASIL</v>
      </c>
      <c r="P457" s="18"/>
      <c r="AA457" s="48">
        <f>CAZUL!C454</f>
        <v>0</v>
      </c>
    </row>
    <row r="458" spans="2:27" hidden="1" x14ac:dyDescent="0.25">
      <c r="B458" s="17" t="s">
        <v>88</v>
      </c>
      <c r="C458" s="18"/>
      <c r="D458" s="68"/>
      <c r="E458" s="2">
        <f>CAZUL!B455</f>
        <v>0</v>
      </c>
      <c r="F458" s="29">
        <f>CAZUL!N455</f>
        <v>0</v>
      </c>
      <c r="G458" s="18" t="str">
        <f>DESPESAS!D$2</f>
        <v>UPA DUQUE II</v>
      </c>
      <c r="H458" s="47" t="e">
        <f>VLOOKUP(I458,FORNECEDOR!$A$1:$B$447,2,FALSE)</f>
        <v>#N/A</v>
      </c>
      <c r="I458" s="50">
        <f>CAZUL!E455</f>
        <v>0</v>
      </c>
      <c r="J458" s="25" t="e">
        <f>VLOOKUP(AA458,DESPESAS!$A$2:$B$326,2,FALSE)</f>
        <v>#N/A</v>
      </c>
      <c r="K458" s="25" t="e">
        <f>VLOOKUP(AA458,DESPESAS!$A$2:$C$336,3,FALSE)</f>
        <v>#N/A</v>
      </c>
      <c r="L458" s="19">
        <f>CAZUL!F455</f>
        <v>0</v>
      </c>
      <c r="M458" s="44">
        <f>CAZUL!G455</f>
        <v>0</v>
      </c>
      <c r="N458" s="19">
        <f>CAZUL!H455</f>
        <v>0</v>
      </c>
      <c r="O458" s="2" t="str">
        <f>DESPESAS!E$2</f>
        <v>BANCO DO BRASIL</v>
      </c>
      <c r="P458" s="18"/>
      <c r="AA458" s="48">
        <f>CAZUL!C455</f>
        <v>0</v>
      </c>
    </row>
    <row r="459" spans="2:27" hidden="1" x14ac:dyDescent="0.25">
      <c r="B459" s="17" t="s">
        <v>88</v>
      </c>
      <c r="C459" s="18"/>
      <c r="D459" s="68"/>
      <c r="E459" s="2">
        <f>CAZUL!B456</f>
        <v>0</v>
      </c>
      <c r="F459" s="29">
        <f>CAZUL!N456</f>
        <v>0</v>
      </c>
      <c r="G459" s="18" t="str">
        <f>DESPESAS!D$2</f>
        <v>UPA DUQUE II</v>
      </c>
      <c r="H459" s="47" t="e">
        <f>VLOOKUP(I459,FORNECEDOR!$A$1:$B$447,2,FALSE)</f>
        <v>#N/A</v>
      </c>
      <c r="I459" s="50">
        <f>CAZUL!E456</f>
        <v>0</v>
      </c>
      <c r="J459" s="25" t="e">
        <f>VLOOKUP(AA459,DESPESAS!$A$2:$B$326,2,FALSE)</f>
        <v>#N/A</v>
      </c>
      <c r="K459" s="25" t="e">
        <f>VLOOKUP(AA459,DESPESAS!$A$2:$C$336,3,FALSE)</f>
        <v>#N/A</v>
      </c>
      <c r="L459" s="19">
        <f>CAZUL!F456</f>
        <v>0</v>
      </c>
      <c r="M459" s="44">
        <f>CAZUL!G456</f>
        <v>0</v>
      </c>
      <c r="N459" s="19">
        <f>CAZUL!H456</f>
        <v>0</v>
      </c>
      <c r="O459" s="2" t="str">
        <f>DESPESAS!E$2</f>
        <v>BANCO DO BRASIL</v>
      </c>
      <c r="P459" s="18"/>
      <c r="AA459" s="48">
        <f>CAZUL!C456</f>
        <v>0</v>
      </c>
    </row>
    <row r="460" spans="2:27" hidden="1" x14ac:dyDescent="0.25">
      <c r="B460" s="17" t="s">
        <v>88</v>
      </c>
      <c r="C460" s="18"/>
      <c r="D460" s="68"/>
      <c r="E460" s="2">
        <f>CAZUL!B457</f>
        <v>0</v>
      </c>
      <c r="F460" s="29">
        <f>CAZUL!N457</f>
        <v>0</v>
      </c>
      <c r="G460" s="18" t="str">
        <f>DESPESAS!D$2</f>
        <v>UPA DUQUE II</v>
      </c>
      <c r="H460" s="47" t="e">
        <f>VLOOKUP(I460,FORNECEDOR!$A$1:$B$447,2,FALSE)</f>
        <v>#N/A</v>
      </c>
      <c r="I460" s="50">
        <f>CAZUL!E457</f>
        <v>0</v>
      </c>
      <c r="J460" s="25" t="e">
        <f>VLOOKUP(AA460,DESPESAS!$A$2:$B$326,2,FALSE)</f>
        <v>#N/A</v>
      </c>
      <c r="K460" s="25" t="e">
        <f>VLOOKUP(AA460,DESPESAS!$A$2:$C$336,3,FALSE)</f>
        <v>#N/A</v>
      </c>
      <c r="L460" s="19">
        <f>CAZUL!F457</f>
        <v>0</v>
      </c>
      <c r="M460" s="44">
        <f>CAZUL!G457</f>
        <v>0</v>
      </c>
      <c r="N460" s="19">
        <f>CAZUL!H457</f>
        <v>0</v>
      </c>
      <c r="O460" s="2" t="str">
        <f>DESPESAS!E$2</f>
        <v>BANCO DO BRASIL</v>
      </c>
      <c r="P460" s="18"/>
      <c r="AA460" s="48">
        <f>CAZUL!C457</f>
        <v>0</v>
      </c>
    </row>
    <row r="461" spans="2:27" hidden="1" x14ac:dyDescent="0.25">
      <c r="B461" s="17" t="s">
        <v>88</v>
      </c>
      <c r="C461" s="18"/>
      <c r="D461" s="68"/>
      <c r="E461" s="2">
        <f>CAZUL!B458</f>
        <v>0</v>
      </c>
      <c r="F461" s="29">
        <f>CAZUL!N458</f>
        <v>0</v>
      </c>
      <c r="G461" s="18" t="str">
        <f>DESPESAS!D$2</f>
        <v>UPA DUQUE II</v>
      </c>
      <c r="H461" s="47" t="e">
        <f>VLOOKUP(I461,FORNECEDOR!$A$1:$B$447,2,FALSE)</f>
        <v>#N/A</v>
      </c>
      <c r="I461" s="50">
        <f>CAZUL!E458</f>
        <v>0</v>
      </c>
      <c r="J461" s="25" t="e">
        <f>VLOOKUP(AA461,DESPESAS!$A$2:$B$326,2,FALSE)</f>
        <v>#N/A</v>
      </c>
      <c r="K461" s="25" t="e">
        <f>VLOOKUP(AA461,DESPESAS!$A$2:$C$336,3,FALSE)</f>
        <v>#N/A</v>
      </c>
      <c r="L461" s="19">
        <f>CAZUL!F458</f>
        <v>0</v>
      </c>
      <c r="M461" s="44">
        <f>CAZUL!G458</f>
        <v>0</v>
      </c>
      <c r="N461" s="19">
        <f>CAZUL!H458</f>
        <v>0</v>
      </c>
      <c r="O461" s="2" t="str">
        <f>DESPESAS!E$2</f>
        <v>BANCO DO BRASIL</v>
      </c>
      <c r="P461" s="18"/>
      <c r="AA461" s="48">
        <f>CAZUL!C458</f>
        <v>0</v>
      </c>
    </row>
    <row r="462" spans="2:27" hidden="1" x14ac:dyDescent="0.25">
      <c r="B462" s="17" t="s">
        <v>88</v>
      </c>
      <c r="C462" s="18"/>
      <c r="D462" s="68"/>
      <c r="E462" s="2">
        <f>CAZUL!B459</f>
        <v>0</v>
      </c>
      <c r="F462" s="29">
        <f>CAZUL!N459</f>
        <v>0</v>
      </c>
      <c r="G462" s="18" t="str">
        <f>DESPESAS!D$2</f>
        <v>UPA DUQUE II</v>
      </c>
      <c r="H462" s="47" t="e">
        <f>VLOOKUP(I462,FORNECEDOR!$A$1:$B$447,2,FALSE)</f>
        <v>#N/A</v>
      </c>
      <c r="I462" s="50">
        <f>CAZUL!E459</f>
        <v>0</v>
      </c>
      <c r="J462" s="25" t="e">
        <f>VLOOKUP(AA462,DESPESAS!$A$2:$B$326,2,FALSE)</f>
        <v>#N/A</v>
      </c>
      <c r="K462" s="25" t="e">
        <f>VLOOKUP(AA462,DESPESAS!$A$2:$C$336,3,FALSE)</f>
        <v>#N/A</v>
      </c>
      <c r="L462" s="19">
        <f>CAZUL!F459</f>
        <v>0</v>
      </c>
      <c r="M462" s="44">
        <f>CAZUL!G459</f>
        <v>0</v>
      </c>
      <c r="N462" s="19">
        <f>CAZUL!H459</f>
        <v>0</v>
      </c>
      <c r="O462" s="2" t="str">
        <f>DESPESAS!E$2</f>
        <v>BANCO DO BRASIL</v>
      </c>
      <c r="P462" s="18"/>
      <c r="AA462" s="48">
        <f>CAZUL!C459</f>
        <v>0</v>
      </c>
    </row>
    <row r="463" spans="2:27" hidden="1" x14ac:dyDescent="0.25">
      <c r="B463" s="17" t="s">
        <v>88</v>
      </c>
      <c r="C463" s="18"/>
      <c r="D463" s="68"/>
      <c r="E463" s="2">
        <f>CAZUL!B460</f>
        <v>0</v>
      </c>
      <c r="F463" s="29">
        <f>CAZUL!N460</f>
        <v>0</v>
      </c>
      <c r="G463" s="18" t="str">
        <f>DESPESAS!D$2</f>
        <v>UPA DUQUE II</v>
      </c>
      <c r="H463" s="47" t="e">
        <f>VLOOKUP(I463,FORNECEDOR!$A$1:$B$447,2,FALSE)</f>
        <v>#N/A</v>
      </c>
      <c r="I463" s="50">
        <f>CAZUL!E460</f>
        <v>0</v>
      </c>
      <c r="J463" s="25" t="e">
        <f>VLOOKUP(AA463,DESPESAS!$A$2:$B$326,2,FALSE)</f>
        <v>#N/A</v>
      </c>
      <c r="K463" s="25" t="e">
        <f>VLOOKUP(AA463,DESPESAS!$A$2:$C$336,3,FALSE)</f>
        <v>#N/A</v>
      </c>
      <c r="L463" s="19">
        <f>CAZUL!F460</f>
        <v>0</v>
      </c>
      <c r="M463" s="44">
        <f>CAZUL!G460</f>
        <v>0</v>
      </c>
      <c r="N463" s="19">
        <f>CAZUL!H460</f>
        <v>0</v>
      </c>
      <c r="O463" s="2" t="str">
        <f>DESPESAS!E$2</f>
        <v>BANCO DO BRASIL</v>
      </c>
      <c r="P463" s="18"/>
      <c r="AA463" s="48">
        <f>CAZUL!C460</f>
        <v>0</v>
      </c>
    </row>
    <row r="464" spans="2:27" hidden="1" x14ac:dyDescent="0.25">
      <c r="B464" s="17" t="s">
        <v>88</v>
      </c>
      <c r="C464" s="18"/>
      <c r="D464" s="68"/>
      <c r="E464" s="2">
        <f>CAZUL!B461</f>
        <v>0</v>
      </c>
      <c r="F464" s="29">
        <f>CAZUL!N461</f>
        <v>0</v>
      </c>
      <c r="G464" s="18" t="str">
        <f>DESPESAS!D$2</f>
        <v>UPA DUQUE II</v>
      </c>
      <c r="H464" s="47" t="e">
        <f>VLOOKUP(I464,FORNECEDOR!$A$1:$B$447,2,FALSE)</f>
        <v>#N/A</v>
      </c>
      <c r="I464" s="50">
        <f>CAZUL!E461</f>
        <v>0</v>
      </c>
      <c r="J464" s="25" t="e">
        <f>VLOOKUP(AA464,DESPESAS!$A$2:$B$326,2,FALSE)</f>
        <v>#N/A</v>
      </c>
      <c r="K464" s="25" t="e">
        <f>VLOOKUP(AA464,DESPESAS!$A$2:$C$336,3,FALSE)</f>
        <v>#N/A</v>
      </c>
      <c r="L464" s="19">
        <f>CAZUL!F461</f>
        <v>0</v>
      </c>
      <c r="M464" s="44">
        <f>CAZUL!G461</f>
        <v>0</v>
      </c>
      <c r="N464" s="19">
        <f>CAZUL!H461</f>
        <v>0</v>
      </c>
      <c r="O464" s="2" t="str">
        <f>DESPESAS!E$2</f>
        <v>BANCO DO BRASIL</v>
      </c>
      <c r="P464" s="18"/>
      <c r="AA464" s="48">
        <f>CAZUL!C461</f>
        <v>0</v>
      </c>
    </row>
    <row r="465" spans="2:27" hidden="1" x14ac:dyDescent="0.25">
      <c r="B465" s="17" t="s">
        <v>88</v>
      </c>
      <c r="C465" s="18"/>
      <c r="D465" s="68"/>
      <c r="E465" s="2">
        <f>CAZUL!B462</f>
        <v>0</v>
      </c>
      <c r="F465" s="29">
        <f>CAZUL!N462</f>
        <v>0</v>
      </c>
      <c r="G465" s="18" t="str">
        <f>DESPESAS!D$2</f>
        <v>UPA DUQUE II</v>
      </c>
      <c r="H465" s="47" t="e">
        <f>VLOOKUP(I465,FORNECEDOR!$A$1:$B$447,2,FALSE)</f>
        <v>#N/A</v>
      </c>
      <c r="I465" s="50">
        <f>CAZUL!E462</f>
        <v>0</v>
      </c>
      <c r="J465" s="25" t="e">
        <f>VLOOKUP(AA465,DESPESAS!$A$2:$B$326,2,FALSE)</f>
        <v>#N/A</v>
      </c>
      <c r="K465" s="25" t="e">
        <f>VLOOKUP(AA465,DESPESAS!$A$2:$C$336,3,FALSE)</f>
        <v>#N/A</v>
      </c>
      <c r="L465" s="19">
        <f>CAZUL!F462</f>
        <v>0</v>
      </c>
      <c r="M465" s="44">
        <f>CAZUL!G462</f>
        <v>0</v>
      </c>
      <c r="N465" s="19">
        <f>CAZUL!H462</f>
        <v>0</v>
      </c>
      <c r="O465" s="2" t="str">
        <f>DESPESAS!E$2</f>
        <v>BANCO DO BRASIL</v>
      </c>
      <c r="P465" s="18"/>
      <c r="AA465" s="48">
        <f>CAZUL!C462</f>
        <v>0</v>
      </c>
    </row>
    <row r="466" spans="2:27" hidden="1" x14ac:dyDescent="0.25">
      <c r="B466" s="17" t="s">
        <v>88</v>
      </c>
      <c r="C466" s="18"/>
      <c r="D466" s="68"/>
      <c r="E466" s="2">
        <f>CAZUL!B463</f>
        <v>0</v>
      </c>
      <c r="F466" s="29">
        <f>CAZUL!N463</f>
        <v>0</v>
      </c>
      <c r="G466" s="18" t="str">
        <f>DESPESAS!D$2</f>
        <v>UPA DUQUE II</v>
      </c>
      <c r="H466" s="47" t="e">
        <f>VLOOKUP(I466,FORNECEDOR!$A$1:$B$447,2,FALSE)</f>
        <v>#N/A</v>
      </c>
      <c r="I466" s="50">
        <f>CAZUL!E463</f>
        <v>0</v>
      </c>
      <c r="J466" s="25" t="e">
        <f>VLOOKUP(AA466,DESPESAS!$A$2:$B$326,2,FALSE)</f>
        <v>#N/A</v>
      </c>
      <c r="K466" s="25" t="e">
        <f>VLOOKUP(AA466,DESPESAS!$A$2:$C$336,3,FALSE)</f>
        <v>#N/A</v>
      </c>
      <c r="L466" s="19">
        <f>CAZUL!F463</f>
        <v>0</v>
      </c>
      <c r="M466" s="44">
        <f>CAZUL!G463</f>
        <v>0</v>
      </c>
      <c r="N466" s="19">
        <f>CAZUL!H463</f>
        <v>0</v>
      </c>
      <c r="O466" s="2" t="str">
        <f>DESPESAS!E$2</f>
        <v>BANCO DO BRASIL</v>
      </c>
      <c r="P466" s="18"/>
      <c r="AA466" s="48">
        <f>CAZUL!C463</f>
        <v>0</v>
      </c>
    </row>
    <row r="467" spans="2:27" hidden="1" x14ac:dyDescent="0.25">
      <c r="B467" s="17" t="s">
        <v>88</v>
      </c>
      <c r="C467" s="18"/>
      <c r="D467" s="68"/>
      <c r="E467" s="2">
        <f>CAZUL!B464</f>
        <v>0</v>
      </c>
      <c r="F467" s="29">
        <f>CAZUL!N464</f>
        <v>0</v>
      </c>
      <c r="G467" s="18" t="str">
        <f>DESPESAS!D$2</f>
        <v>UPA DUQUE II</v>
      </c>
      <c r="H467" s="47" t="e">
        <f>VLOOKUP(I467,FORNECEDOR!$A$1:$B$447,2,FALSE)</f>
        <v>#N/A</v>
      </c>
      <c r="I467" s="50">
        <f>CAZUL!E464</f>
        <v>0</v>
      </c>
      <c r="J467" s="25" t="e">
        <f>VLOOKUP(AA467,DESPESAS!$A$2:$B$326,2,FALSE)</f>
        <v>#N/A</v>
      </c>
      <c r="K467" s="25" t="e">
        <f>VLOOKUP(AA467,DESPESAS!$A$2:$C$336,3,FALSE)</f>
        <v>#N/A</v>
      </c>
      <c r="L467" s="19">
        <f>CAZUL!F464</f>
        <v>0</v>
      </c>
      <c r="M467" s="44">
        <f>CAZUL!G464</f>
        <v>0</v>
      </c>
      <c r="N467" s="19">
        <f>CAZUL!H464</f>
        <v>0</v>
      </c>
      <c r="O467" s="2" t="str">
        <f>DESPESAS!E$2</f>
        <v>BANCO DO BRASIL</v>
      </c>
      <c r="P467" s="18"/>
      <c r="AA467" s="48">
        <f>CAZUL!C464</f>
        <v>0</v>
      </c>
    </row>
    <row r="468" spans="2:27" hidden="1" x14ac:dyDescent="0.25">
      <c r="B468" s="17" t="s">
        <v>88</v>
      </c>
      <c r="C468" s="18"/>
      <c r="D468" s="68"/>
      <c r="E468" s="2">
        <f>CAZUL!B465</f>
        <v>0</v>
      </c>
      <c r="F468" s="29">
        <f>CAZUL!N465</f>
        <v>0</v>
      </c>
      <c r="G468" s="18" t="str">
        <f>DESPESAS!D$2</f>
        <v>UPA DUQUE II</v>
      </c>
      <c r="H468" s="47" t="e">
        <f>VLOOKUP(I468,FORNECEDOR!$A$1:$B$447,2,FALSE)</f>
        <v>#N/A</v>
      </c>
      <c r="I468" s="50">
        <f>CAZUL!E465</f>
        <v>0</v>
      </c>
      <c r="J468" s="25" t="e">
        <f>VLOOKUP(AA468,DESPESAS!$A$2:$B$326,2,FALSE)</f>
        <v>#N/A</v>
      </c>
      <c r="K468" s="25" t="e">
        <f>VLOOKUP(AA468,DESPESAS!$A$2:$C$336,3,FALSE)</f>
        <v>#N/A</v>
      </c>
      <c r="L468" s="19">
        <f>CAZUL!F465</f>
        <v>0</v>
      </c>
      <c r="M468" s="44">
        <f>CAZUL!G465</f>
        <v>0</v>
      </c>
      <c r="N468" s="19">
        <f>CAZUL!H465</f>
        <v>0</v>
      </c>
      <c r="O468" s="2" t="str">
        <f>DESPESAS!E$2</f>
        <v>BANCO DO BRASIL</v>
      </c>
      <c r="P468" s="18"/>
      <c r="AA468" s="48">
        <f>CAZUL!C465</f>
        <v>0</v>
      </c>
    </row>
    <row r="469" spans="2:27" hidden="1" x14ac:dyDescent="0.25">
      <c r="B469" s="17" t="s">
        <v>88</v>
      </c>
      <c r="C469" s="18"/>
      <c r="D469" s="68"/>
      <c r="E469" s="2">
        <f>CAZUL!B466</f>
        <v>0</v>
      </c>
      <c r="F469" s="29">
        <f>CAZUL!N466</f>
        <v>0</v>
      </c>
      <c r="G469" s="18" t="str">
        <f>DESPESAS!D$2</f>
        <v>UPA DUQUE II</v>
      </c>
      <c r="H469" s="47" t="e">
        <f>VLOOKUP(I469,FORNECEDOR!$A$1:$B$447,2,FALSE)</f>
        <v>#N/A</v>
      </c>
      <c r="I469" s="50">
        <f>CAZUL!E466</f>
        <v>0</v>
      </c>
      <c r="J469" s="25" t="e">
        <f>VLOOKUP(AA469,DESPESAS!$A$2:$B$326,2,FALSE)</f>
        <v>#N/A</v>
      </c>
      <c r="K469" s="25" t="e">
        <f>VLOOKUP(AA469,DESPESAS!$A$2:$C$336,3,FALSE)</f>
        <v>#N/A</v>
      </c>
      <c r="L469" s="19">
        <f>CAZUL!F466</f>
        <v>0</v>
      </c>
      <c r="M469" s="44">
        <f>CAZUL!G466</f>
        <v>0</v>
      </c>
      <c r="N469" s="19">
        <f>CAZUL!H466</f>
        <v>0</v>
      </c>
      <c r="O469" s="2" t="str">
        <f>DESPESAS!E$2</f>
        <v>BANCO DO BRASIL</v>
      </c>
      <c r="P469" s="18"/>
      <c r="AA469" s="48">
        <f>CAZUL!C466</f>
        <v>0</v>
      </c>
    </row>
    <row r="470" spans="2:27" hidden="1" x14ac:dyDescent="0.25">
      <c r="B470" s="17" t="s">
        <v>88</v>
      </c>
      <c r="C470" s="18"/>
      <c r="D470" s="68"/>
      <c r="E470" s="2">
        <f>CAZUL!B467</f>
        <v>0</v>
      </c>
      <c r="F470" s="29">
        <f>CAZUL!N467</f>
        <v>0</v>
      </c>
      <c r="G470" s="18" t="str">
        <f>DESPESAS!D$2</f>
        <v>UPA DUQUE II</v>
      </c>
      <c r="H470" s="47" t="e">
        <f>VLOOKUP(I470,FORNECEDOR!$A$1:$B$447,2,FALSE)</f>
        <v>#N/A</v>
      </c>
      <c r="I470" s="50">
        <f>CAZUL!E467</f>
        <v>0</v>
      </c>
      <c r="J470" s="25" t="e">
        <f>VLOOKUP(AA470,DESPESAS!$A$2:$B$326,2,FALSE)</f>
        <v>#N/A</v>
      </c>
      <c r="K470" s="25" t="e">
        <f>VLOOKUP(AA470,DESPESAS!$A$2:$C$336,3,FALSE)</f>
        <v>#N/A</v>
      </c>
      <c r="L470" s="19">
        <f>CAZUL!F467</f>
        <v>0</v>
      </c>
      <c r="M470" s="44">
        <f>CAZUL!G467</f>
        <v>0</v>
      </c>
      <c r="N470" s="19">
        <f>CAZUL!H467</f>
        <v>0</v>
      </c>
      <c r="O470" s="2" t="str">
        <f>DESPESAS!E$2</f>
        <v>BANCO DO BRASIL</v>
      </c>
      <c r="P470" s="18"/>
      <c r="AA470" s="48">
        <f>CAZUL!C467</f>
        <v>0</v>
      </c>
    </row>
    <row r="471" spans="2:27" hidden="1" x14ac:dyDescent="0.25">
      <c r="B471" s="17" t="s">
        <v>88</v>
      </c>
      <c r="C471" s="18"/>
      <c r="D471" s="68"/>
      <c r="E471" s="2">
        <f>CAZUL!B468</f>
        <v>0</v>
      </c>
      <c r="F471" s="29">
        <f>CAZUL!N468</f>
        <v>0</v>
      </c>
      <c r="G471" s="18" t="str">
        <f>DESPESAS!D$2</f>
        <v>UPA DUQUE II</v>
      </c>
      <c r="H471" s="47" t="e">
        <f>VLOOKUP(I471,FORNECEDOR!$A$1:$B$447,2,FALSE)</f>
        <v>#N/A</v>
      </c>
      <c r="I471" s="50">
        <f>CAZUL!E468</f>
        <v>0</v>
      </c>
      <c r="J471" s="25" t="e">
        <f>VLOOKUP(AA471,DESPESAS!$A$2:$B$326,2,FALSE)</f>
        <v>#N/A</v>
      </c>
      <c r="K471" s="25" t="e">
        <f>VLOOKUP(AA471,DESPESAS!$A$2:$C$336,3,FALSE)</f>
        <v>#N/A</v>
      </c>
      <c r="L471" s="19">
        <f>CAZUL!F468</f>
        <v>0</v>
      </c>
      <c r="M471" s="44">
        <f>CAZUL!G468</f>
        <v>0</v>
      </c>
      <c r="N471" s="19">
        <f>CAZUL!H468</f>
        <v>0</v>
      </c>
      <c r="O471" s="2" t="str">
        <f>DESPESAS!E$2</f>
        <v>BANCO DO BRASIL</v>
      </c>
      <c r="P471" s="18"/>
      <c r="AA471" s="48">
        <f>CAZUL!C468</f>
        <v>0</v>
      </c>
    </row>
    <row r="472" spans="2:27" hidden="1" x14ac:dyDescent="0.25">
      <c r="B472" s="17" t="s">
        <v>88</v>
      </c>
      <c r="C472" s="18"/>
      <c r="D472" s="68"/>
      <c r="E472" s="2">
        <f>CAZUL!B469</f>
        <v>0</v>
      </c>
      <c r="F472" s="29">
        <f>CAZUL!N469</f>
        <v>0</v>
      </c>
      <c r="G472" s="18" t="str">
        <f>DESPESAS!D$2</f>
        <v>UPA DUQUE II</v>
      </c>
      <c r="H472" s="47" t="e">
        <f>VLOOKUP(I472,FORNECEDOR!$A$1:$B$447,2,FALSE)</f>
        <v>#N/A</v>
      </c>
      <c r="I472" s="50">
        <f>CAZUL!E469</f>
        <v>0</v>
      </c>
      <c r="J472" s="25" t="e">
        <f>VLOOKUP(AA472,DESPESAS!$A$2:$B$326,2,FALSE)</f>
        <v>#N/A</v>
      </c>
      <c r="K472" s="25" t="e">
        <f>VLOOKUP(AA472,DESPESAS!$A$2:$C$336,3,FALSE)</f>
        <v>#N/A</v>
      </c>
      <c r="L472" s="19">
        <f>CAZUL!F469</f>
        <v>0</v>
      </c>
      <c r="M472" s="44">
        <f>CAZUL!G469</f>
        <v>0</v>
      </c>
      <c r="N472" s="19">
        <f>CAZUL!H469</f>
        <v>0</v>
      </c>
      <c r="O472" s="2" t="str">
        <f>DESPESAS!E$2</f>
        <v>BANCO DO BRASIL</v>
      </c>
      <c r="P472" s="18"/>
      <c r="AA472" s="48">
        <f>CAZUL!C469</f>
        <v>0</v>
      </c>
    </row>
    <row r="473" spans="2:27" hidden="1" x14ac:dyDescent="0.25">
      <c r="B473" s="17" t="s">
        <v>88</v>
      </c>
      <c r="C473" s="18"/>
      <c r="D473" s="68"/>
      <c r="E473" s="2">
        <f>CAZUL!B470</f>
        <v>0</v>
      </c>
      <c r="F473" s="29">
        <f>CAZUL!N470</f>
        <v>0</v>
      </c>
      <c r="G473" s="18" t="str">
        <f>DESPESAS!D$2</f>
        <v>UPA DUQUE II</v>
      </c>
      <c r="H473" s="47" t="e">
        <f>VLOOKUP(I473,FORNECEDOR!$A$1:$B$447,2,FALSE)</f>
        <v>#N/A</v>
      </c>
      <c r="I473" s="50">
        <f>CAZUL!E470</f>
        <v>0</v>
      </c>
      <c r="J473" s="25" t="e">
        <f>VLOOKUP(AA473,DESPESAS!$A$2:$B$326,2,FALSE)</f>
        <v>#N/A</v>
      </c>
      <c r="K473" s="25" t="e">
        <f>VLOOKUP(AA473,DESPESAS!$A$2:$C$336,3,FALSE)</f>
        <v>#N/A</v>
      </c>
      <c r="L473" s="19">
        <f>CAZUL!F470</f>
        <v>0</v>
      </c>
      <c r="M473" s="44">
        <f>CAZUL!G470</f>
        <v>0</v>
      </c>
      <c r="N473" s="19">
        <f>CAZUL!H470</f>
        <v>0</v>
      </c>
      <c r="O473" s="2" t="str">
        <f>DESPESAS!E$2</f>
        <v>BANCO DO BRASIL</v>
      </c>
      <c r="P473" s="18"/>
      <c r="AA473" s="48">
        <f>CAZUL!C470</f>
        <v>0</v>
      </c>
    </row>
    <row r="474" spans="2:27" hidden="1" x14ac:dyDescent="0.25">
      <c r="B474" s="17" t="s">
        <v>88</v>
      </c>
      <c r="C474" s="18"/>
      <c r="D474" s="68"/>
      <c r="E474" s="2">
        <f>CAZUL!B471</f>
        <v>0</v>
      </c>
      <c r="F474" s="29">
        <f>CAZUL!N471</f>
        <v>0</v>
      </c>
      <c r="G474" s="18" t="str">
        <f>DESPESAS!D$2</f>
        <v>UPA DUQUE II</v>
      </c>
      <c r="H474" s="47" t="e">
        <f>VLOOKUP(I474,FORNECEDOR!$A$1:$B$447,2,FALSE)</f>
        <v>#N/A</v>
      </c>
      <c r="I474" s="50">
        <f>CAZUL!E471</f>
        <v>0</v>
      </c>
      <c r="J474" s="25" t="e">
        <f>VLOOKUP(AA474,DESPESAS!$A$2:$B$326,2,FALSE)</f>
        <v>#N/A</v>
      </c>
      <c r="K474" s="25" t="e">
        <f>VLOOKUP(AA474,DESPESAS!$A$2:$C$336,3,FALSE)</f>
        <v>#N/A</v>
      </c>
      <c r="L474" s="19">
        <f>CAZUL!F471</f>
        <v>0</v>
      </c>
      <c r="M474" s="44">
        <f>CAZUL!G471</f>
        <v>0</v>
      </c>
      <c r="N474" s="19">
        <f>CAZUL!H471</f>
        <v>0</v>
      </c>
      <c r="O474" s="2" t="str">
        <f>DESPESAS!E$2</f>
        <v>BANCO DO BRASIL</v>
      </c>
      <c r="P474" s="18"/>
      <c r="AA474" s="48">
        <f>CAZUL!C471</f>
        <v>0</v>
      </c>
    </row>
    <row r="475" spans="2:27" hidden="1" x14ac:dyDescent="0.25">
      <c r="B475" s="17" t="s">
        <v>88</v>
      </c>
      <c r="C475" s="18"/>
      <c r="D475" s="68"/>
      <c r="E475" s="2">
        <f>CAZUL!B472</f>
        <v>0</v>
      </c>
      <c r="F475" s="29">
        <f>CAZUL!N472</f>
        <v>0</v>
      </c>
      <c r="G475" s="18" t="str">
        <f>DESPESAS!D$2</f>
        <v>UPA DUQUE II</v>
      </c>
      <c r="H475" s="47" t="e">
        <f>VLOOKUP(I475,FORNECEDOR!$A$1:$B$447,2,FALSE)</f>
        <v>#N/A</v>
      </c>
      <c r="I475" s="50">
        <f>CAZUL!E472</f>
        <v>0</v>
      </c>
      <c r="J475" s="25" t="e">
        <f>VLOOKUP(AA475,DESPESAS!$A$2:$B$326,2,FALSE)</f>
        <v>#N/A</v>
      </c>
      <c r="K475" s="25" t="e">
        <f>VLOOKUP(AA475,DESPESAS!$A$2:$C$336,3,FALSE)</f>
        <v>#N/A</v>
      </c>
      <c r="L475" s="19">
        <f>CAZUL!F472</f>
        <v>0</v>
      </c>
      <c r="M475" s="44">
        <f>CAZUL!G472</f>
        <v>0</v>
      </c>
      <c r="N475" s="19">
        <f>CAZUL!H472</f>
        <v>0</v>
      </c>
      <c r="O475" s="2" t="str">
        <f>DESPESAS!E$2</f>
        <v>BANCO DO BRASIL</v>
      </c>
      <c r="P475" s="18"/>
      <c r="AA475" s="48">
        <f>CAZUL!C472</f>
        <v>0</v>
      </c>
    </row>
    <row r="476" spans="2:27" hidden="1" x14ac:dyDescent="0.25">
      <c r="B476" s="17" t="s">
        <v>88</v>
      </c>
      <c r="C476" s="18"/>
      <c r="D476" s="68"/>
      <c r="E476" s="2">
        <f>CAZUL!B473</f>
        <v>0</v>
      </c>
      <c r="F476" s="29">
        <f>CAZUL!N473</f>
        <v>0</v>
      </c>
      <c r="G476" s="18" t="str">
        <f>DESPESAS!D$2</f>
        <v>UPA DUQUE II</v>
      </c>
      <c r="H476" s="47" t="e">
        <f>VLOOKUP(I476,FORNECEDOR!$A$1:$B$447,2,FALSE)</f>
        <v>#N/A</v>
      </c>
      <c r="I476" s="50">
        <f>CAZUL!E473</f>
        <v>0</v>
      </c>
      <c r="J476" s="25" t="e">
        <f>VLOOKUP(AA476,DESPESAS!$A$2:$B$326,2,FALSE)</f>
        <v>#N/A</v>
      </c>
      <c r="K476" s="25" t="e">
        <f>VLOOKUP(AA476,DESPESAS!$A$2:$C$336,3,FALSE)</f>
        <v>#N/A</v>
      </c>
      <c r="L476" s="19">
        <f>CAZUL!F473</f>
        <v>0</v>
      </c>
      <c r="M476" s="44">
        <f>CAZUL!G473</f>
        <v>0</v>
      </c>
      <c r="N476" s="19">
        <f>CAZUL!H473</f>
        <v>0</v>
      </c>
      <c r="O476" s="2" t="str">
        <f>DESPESAS!E$2</f>
        <v>BANCO DO BRASIL</v>
      </c>
      <c r="P476" s="18"/>
      <c r="AA476" s="48">
        <f>CAZUL!C473</f>
        <v>0</v>
      </c>
    </row>
    <row r="477" spans="2:27" hidden="1" x14ac:dyDescent="0.25">
      <c r="B477" s="17" t="s">
        <v>88</v>
      </c>
      <c r="C477" s="18"/>
      <c r="D477" s="68"/>
      <c r="E477" s="2">
        <f>CAZUL!B474</f>
        <v>0</v>
      </c>
      <c r="F477" s="29">
        <f>CAZUL!N474</f>
        <v>0</v>
      </c>
      <c r="G477" s="18" t="str">
        <f>DESPESAS!D$2</f>
        <v>UPA DUQUE II</v>
      </c>
      <c r="H477" s="47" t="e">
        <f>VLOOKUP(I477,FORNECEDOR!$A$1:$B$447,2,FALSE)</f>
        <v>#N/A</v>
      </c>
      <c r="I477" s="50">
        <f>CAZUL!E474</f>
        <v>0</v>
      </c>
      <c r="J477" s="25" t="e">
        <f>VLOOKUP(AA477,DESPESAS!$A$2:$B$326,2,FALSE)</f>
        <v>#N/A</v>
      </c>
      <c r="K477" s="25" t="e">
        <f>VLOOKUP(AA477,DESPESAS!$A$2:$C$336,3,FALSE)</f>
        <v>#N/A</v>
      </c>
      <c r="L477" s="19">
        <f>CAZUL!F474</f>
        <v>0</v>
      </c>
      <c r="M477" s="44">
        <f>CAZUL!G474</f>
        <v>0</v>
      </c>
      <c r="N477" s="19">
        <f>CAZUL!H474</f>
        <v>0</v>
      </c>
      <c r="O477" s="2" t="str">
        <f>DESPESAS!E$2</f>
        <v>BANCO DO BRASIL</v>
      </c>
      <c r="P477" s="18"/>
      <c r="AA477" s="48">
        <f>CAZUL!C474</f>
        <v>0</v>
      </c>
    </row>
    <row r="478" spans="2:27" hidden="1" x14ac:dyDescent="0.25">
      <c r="B478" s="17" t="s">
        <v>88</v>
      </c>
      <c r="C478" s="18"/>
      <c r="D478" s="68"/>
      <c r="E478" s="2">
        <f>CAZUL!B475</f>
        <v>0</v>
      </c>
      <c r="F478" s="29">
        <f>CAZUL!N475</f>
        <v>0</v>
      </c>
      <c r="G478" s="18" t="str">
        <f>DESPESAS!D$2</f>
        <v>UPA DUQUE II</v>
      </c>
      <c r="H478" s="47" t="e">
        <f>VLOOKUP(I478,FORNECEDOR!$A$1:$B$447,2,FALSE)</f>
        <v>#N/A</v>
      </c>
      <c r="I478" s="50">
        <f>CAZUL!E475</f>
        <v>0</v>
      </c>
      <c r="J478" s="25" t="e">
        <f>VLOOKUP(AA478,DESPESAS!$A$2:$B$326,2,FALSE)</f>
        <v>#N/A</v>
      </c>
      <c r="K478" s="25" t="e">
        <f>VLOOKUP(AA478,DESPESAS!$A$2:$C$336,3,FALSE)</f>
        <v>#N/A</v>
      </c>
      <c r="L478" s="19">
        <f>CAZUL!F475</f>
        <v>0</v>
      </c>
      <c r="M478" s="44">
        <f>CAZUL!G475</f>
        <v>0</v>
      </c>
      <c r="N478" s="19">
        <f>CAZUL!H475</f>
        <v>0</v>
      </c>
      <c r="O478" s="2" t="str">
        <f>DESPESAS!E$2</f>
        <v>BANCO DO BRASIL</v>
      </c>
      <c r="P478" s="18"/>
      <c r="AA478" s="48">
        <f>CAZUL!C475</f>
        <v>0</v>
      </c>
    </row>
    <row r="479" spans="2:27" hidden="1" x14ac:dyDescent="0.25">
      <c r="B479" s="17" t="s">
        <v>88</v>
      </c>
      <c r="C479" s="18"/>
      <c r="D479" s="68"/>
      <c r="E479" s="2">
        <f>CAZUL!B476</f>
        <v>0</v>
      </c>
      <c r="F479" s="29">
        <f>CAZUL!N476</f>
        <v>0</v>
      </c>
      <c r="G479" s="18" t="str">
        <f>DESPESAS!D$2</f>
        <v>UPA DUQUE II</v>
      </c>
      <c r="H479" s="47" t="e">
        <f>VLOOKUP(I479,FORNECEDOR!$A$1:$B$447,2,FALSE)</f>
        <v>#N/A</v>
      </c>
      <c r="I479" s="50">
        <f>CAZUL!E476</f>
        <v>0</v>
      </c>
      <c r="J479" s="25" t="e">
        <f>VLOOKUP(AA479,DESPESAS!$A$2:$B$326,2,FALSE)</f>
        <v>#N/A</v>
      </c>
      <c r="K479" s="25" t="e">
        <f>VLOOKUP(AA479,DESPESAS!$A$2:$C$336,3,FALSE)</f>
        <v>#N/A</v>
      </c>
      <c r="L479" s="19">
        <f>CAZUL!F476</f>
        <v>0</v>
      </c>
      <c r="M479" s="44">
        <f>CAZUL!G476</f>
        <v>0</v>
      </c>
      <c r="N479" s="19">
        <f>CAZUL!H476</f>
        <v>0</v>
      </c>
      <c r="O479" s="2" t="str">
        <f>DESPESAS!E$2</f>
        <v>BANCO DO BRASIL</v>
      </c>
      <c r="P479" s="18"/>
      <c r="AA479" s="48">
        <f>CAZUL!C476</f>
        <v>0</v>
      </c>
    </row>
    <row r="480" spans="2:27" hidden="1" x14ac:dyDescent="0.25">
      <c r="B480" s="17" t="s">
        <v>88</v>
      </c>
      <c r="C480" s="18"/>
      <c r="D480" s="68"/>
      <c r="E480" s="2">
        <f>CAZUL!B477</f>
        <v>0</v>
      </c>
      <c r="F480" s="29">
        <f>CAZUL!N477</f>
        <v>0</v>
      </c>
      <c r="G480" s="18" t="str">
        <f>DESPESAS!D$2</f>
        <v>UPA DUQUE II</v>
      </c>
      <c r="H480" s="47" t="e">
        <f>VLOOKUP(I480,FORNECEDOR!$A$1:$B$447,2,FALSE)</f>
        <v>#N/A</v>
      </c>
      <c r="I480" s="50">
        <f>CAZUL!E477</f>
        <v>0</v>
      </c>
      <c r="J480" s="25" t="e">
        <f>VLOOKUP(AA480,DESPESAS!$A$2:$B$326,2,FALSE)</f>
        <v>#N/A</v>
      </c>
      <c r="K480" s="25" t="e">
        <f>VLOOKUP(AA480,DESPESAS!$A$2:$C$336,3,FALSE)</f>
        <v>#N/A</v>
      </c>
      <c r="L480" s="19">
        <f>CAZUL!F477</f>
        <v>0</v>
      </c>
      <c r="M480" s="44">
        <f>CAZUL!G477</f>
        <v>0</v>
      </c>
      <c r="N480" s="19">
        <f>CAZUL!H477</f>
        <v>0</v>
      </c>
      <c r="O480" s="2" t="str">
        <f>DESPESAS!E$2</f>
        <v>BANCO DO BRASIL</v>
      </c>
      <c r="P480" s="18"/>
      <c r="AA480" s="48">
        <f>CAZUL!C477</f>
        <v>0</v>
      </c>
    </row>
    <row r="481" spans="2:27" hidden="1" x14ac:dyDescent="0.25">
      <c r="B481" s="17" t="s">
        <v>88</v>
      </c>
      <c r="C481" s="18"/>
      <c r="D481" s="68"/>
      <c r="E481" s="2">
        <f>CAZUL!B478</f>
        <v>0</v>
      </c>
      <c r="F481" s="29">
        <f>CAZUL!N478</f>
        <v>0</v>
      </c>
      <c r="G481" s="18" t="str">
        <f>DESPESAS!D$2</f>
        <v>UPA DUQUE II</v>
      </c>
      <c r="H481" s="47" t="e">
        <f>VLOOKUP(I481,FORNECEDOR!$A$1:$B$447,2,FALSE)</f>
        <v>#N/A</v>
      </c>
      <c r="I481" s="50">
        <f>CAZUL!E478</f>
        <v>0</v>
      </c>
      <c r="J481" s="25" t="e">
        <f>VLOOKUP(AA481,DESPESAS!$A$2:$B$326,2,FALSE)</f>
        <v>#N/A</v>
      </c>
      <c r="K481" s="25" t="e">
        <f>VLOOKUP(AA481,DESPESAS!$A$2:$C$336,3,FALSE)</f>
        <v>#N/A</v>
      </c>
      <c r="L481" s="19">
        <f>CAZUL!F478</f>
        <v>0</v>
      </c>
      <c r="M481" s="44">
        <f>CAZUL!G478</f>
        <v>0</v>
      </c>
      <c r="N481" s="19">
        <f>CAZUL!H478</f>
        <v>0</v>
      </c>
      <c r="O481" s="2" t="str">
        <f>DESPESAS!E$2</f>
        <v>BANCO DO BRASIL</v>
      </c>
      <c r="P481" s="18"/>
      <c r="AA481" s="48">
        <f>CAZUL!C478</f>
        <v>0</v>
      </c>
    </row>
    <row r="482" spans="2:27" hidden="1" x14ac:dyDescent="0.25">
      <c r="B482" s="17" t="s">
        <v>88</v>
      </c>
      <c r="C482" s="18"/>
      <c r="D482" s="68"/>
      <c r="E482" s="2">
        <f>CAZUL!B479</f>
        <v>0</v>
      </c>
      <c r="F482" s="29">
        <f>CAZUL!N479</f>
        <v>0</v>
      </c>
      <c r="G482" s="18" t="str">
        <f>DESPESAS!D$2</f>
        <v>UPA DUQUE II</v>
      </c>
      <c r="H482" s="47" t="e">
        <f>VLOOKUP(I482,FORNECEDOR!$A$1:$B$447,2,FALSE)</f>
        <v>#N/A</v>
      </c>
      <c r="I482" s="50">
        <f>CAZUL!E479</f>
        <v>0</v>
      </c>
      <c r="J482" s="25" t="e">
        <f>VLOOKUP(AA482,DESPESAS!$A$2:$B$326,2,FALSE)</f>
        <v>#N/A</v>
      </c>
      <c r="K482" s="25" t="e">
        <f>VLOOKUP(AA482,DESPESAS!$A$2:$C$336,3,FALSE)</f>
        <v>#N/A</v>
      </c>
      <c r="L482" s="19">
        <f>CAZUL!F479</f>
        <v>0</v>
      </c>
      <c r="M482" s="44">
        <f>CAZUL!G479</f>
        <v>0</v>
      </c>
      <c r="N482" s="19">
        <f>CAZUL!H479</f>
        <v>0</v>
      </c>
      <c r="O482" s="2" t="str">
        <f>DESPESAS!E$2</f>
        <v>BANCO DO BRASIL</v>
      </c>
      <c r="P482" s="18"/>
      <c r="AA482" s="48">
        <f>CAZUL!C479</f>
        <v>0</v>
      </c>
    </row>
    <row r="483" spans="2:27" hidden="1" x14ac:dyDescent="0.25">
      <c r="B483" s="17" t="s">
        <v>88</v>
      </c>
      <c r="C483" s="18"/>
      <c r="D483" s="68"/>
      <c r="E483" s="2">
        <f>CAZUL!B480</f>
        <v>0</v>
      </c>
      <c r="F483" s="29">
        <f>CAZUL!N480</f>
        <v>0</v>
      </c>
      <c r="G483" s="18" t="str">
        <f>DESPESAS!D$2</f>
        <v>UPA DUQUE II</v>
      </c>
      <c r="H483" s="47" t="e">
        <f>VLOOKUP(I483,FORNECEDOR!$A$1:$B$447,2,FALSE)</f>
        <v>#N/A</v>
      </c>
      <c r="I483" s="50">
        <f>CAZUL!E480</f>
        <v>0</v>
      </c>
      <c r="J483" s="25" t="e">
        <f>VLOOKUP(AA483,DESPESAS!$A$2:$B$326,2,FALSE)</f>
        <v>#N/A</v>
      </c>
      <c r="K483" s="25" t="e">
        <f>VLOOKUP(AA483,DESPESAS!$A$2:$C$336,3,FALSE)</f>
        <v>#N/A</v>
      </c>
      <c r="L483" s="19">
        <f>CAZUL!F480</f>
        <v>0</v>
      </c>
      <c r="M483" s="44">
        <f>CAZUL!G480</f>
        <v>0</v>
      </c>
      <c r="N483" s="19">
        <f>CAZUL!H480</f>
        <v>0</v>
      </c>
      <c r="O483" s="2" t="str">
        <f>DESPESAS!E$2</f>
        <v>BANCO DO BRASIL</v>
      </c>
      <c r="P483" s="18"/>
      <c r="AA483" s="48">
        <f>CAZUL!C480</f>
        <v>0</v>
      </c>
    </row>
    <row r="484" spans="2:27" hidden="1" x14ac:dyDescent="0.25">
      <c r="B484" s="17" t="s">
        <v>88</v>
      </c>
      <c r="C484" s="18"/>
      <c r="D484" s="68"/>
      <c r="E484" s="2">
        <f>CAZUL!B481</f>
        <v>0</v>
      </c>
      <c r="F484" s="29">
        <f>CAZUL!N481</f>
        <v>0</v>
      </c>
      <c r="G484" s="18" t="str">
        <f>DESPESAS!D$2</f>
        <v>UPA DUQUE II</v>
      </c>
      <c r="H484" s="47" t="e">
        <f>VLOOKUP(I484,FORNECEDOR!$A$1:$B$447,2,FALSE)</f>
        <v>#N/A</v>
      </c>
      <c r="I484" s="50">
        <f>CAZUL!E481</f>
        <v>0</v>
      </c>
      <c r="J484" s="25" t="e">
        <f>VLOOKUP(AA484,DESPESAS!$A$2:$B$326,2,FALSE)</f>
        <v>#N/A</v>
      </c>
      <c r="K484" s="25" t="e">
        <f>VLOOKUP(AA484,DESPESAS!$A$2:$C$336,3,FALSE)</f>
        <v>#N/A</v>
      </c>
      <c r="L484" s="19">
        <f>CAZUL!F481</f>
        <v>0</v>
      </c>
      <c r="M484" s="44">
        <f>CAZUL!G481</f>
        <v>0</v>
      </c>
      <c r="N484" s="19">
        <f>CAZUL!H481</f>
        <v>0</v>
      </c>
      <c r="O484" s="2" t="str">
        <f>DESPESAS!E$2</f>
        <v>BANCO DO BRASIL</v>
      </c>
      <c r="P484" s="18"/>
      <c r="AA484" s="48">
        <f>CAZUL!C481</f>
        <v>0</v>
      </c>
    </row>
    <row r="485" spans="2:27" hidden="1" x14ac:dyDescent="0.25">
      <c r="B485" s="17" t="s">
        <v>88</v>
      </c>
      <c r="C485" s="18"/>
      <c r="D485" s="68"/>
      <c r="E485" s="2">
        <f>CAZUL!B482</f>
        <v>0</v>
      </c>
      <c r="F485" s="29">
        <f>CAZUL!N482</f>
        <v>0</v>
      </c>
      <c r="G485" s="18" t="str">
        <f>DESPESAS!D$2</f>
        <v>UPA DUQUE II</v>
      </c>
      <c r="H485" s="47" t="e">
        <f>VLOOKUP(I485,FORNECEDOR!$A$1:$B$447,2,FALSE)</f>
        <v>#N/A</v>
      </c>
      <c r="I485" s="50">
        <f>CAZUL!E482</f>
        <v>0</v>
      </c>
      <c r="J485" s="25" t="e">
        <f>VLOOKUP(AA485,DESPESAS!$A$2:$B$326,2,FALSE)</f>
        <v>#N/A</v>
      </c>
      <c r="K485" s="25" t="e">
        <f>VLOOKUP(AA485,DESPESAS!$A$2:$C$336,3,FALSE)</f>
        <v>#N/A</v>
      </c>
      <c r="L485" s="19">
        <f>CAZUL!F482</f>
        <v>0</v>
      </c>
      <c r="M485" s="44">
        <f>CAZUL!G482</f>
        <v>0</v>
      </c>
      <c r="N485" s="19">
        <f>CAZUL!H482</f>
        <v>0</v>
      </c>
      <c r="O485" s="2" t="str">
        <f>DESPESAS!E$2</f>
        <v>BANCO DO BRASIL</v>
      </c>
      <c r="P485" s="18"/>
      <c r="AA485" s="48">
        <f>CAZUL!C482</f>
        <v>0</v>
      </c>
    </row>
    <row r="486" spans="2:27" hidden="1" x14ac:dyDescent="0.25">
      <c r="B486" s="17" t="s">
        <v>88</v>
      </c>
      <c r="C486" s="18"/>
      <c r="D486" s="68"/>
      <c r="E486" s="2">
        <f>CAZUL!B483</f>
        <v>0</v>
      </c>
      <c r="F486" s="29">
        <f>CAZUL!N483</f>
        <v>0</v>
      </c>
      <c r="G486" s="18" t="str">
        <f>DESPESAS!D$2</f>
        <v>UPA DUQUE II</v>
      </c>
      <c r="H486" s="47" t="e">
        <f>VLOOKUP(I486,FORNECEDOR!$A$1:$B$447,2,FALSE)</f>
        <v>#N/A</v>
      </c>
      <c r="I486" s="50">
        <f>CAZUL!E483</f>
        <v>0</v>
      </c>
      <c r="J486" s="25" t="e">
        <f>VLOOKUP(AA486,DESPESAS!$A$2:$B$326,2,FALSE)</f>
        <v>#N/A</v>
      </c>
      <c r="K486" s="25" t="e">
        <f>VLOOKUP(AA486,DESPESAS!$A$2:$C$336,3,FALSE)</f>
        <v>#N/A</v>
      </c>
      <c r="L486" s="19">
        <f>CAZUL!F483</f>
        <v>0</v>
      </c>
      <c r="M486" s="44">
        <f>CAZUL!G483</f>
        <v>0</v>
      </c>
      <c r="N486" s="19">
        <f>CAZUL!H483</f>
        <v>0</v>
      </c>
      <c r="O486" s="2" t="str">
        <f>DESPESAS!E$2</f>
        <v>BANCO DO BRASIL</v>
      </c>
      <c r="P486" s="18"/>
      <c r="AA486" s="48">
        <f>CAZUL!C483</f>
        <v>0</v>
      </c>
    </row>
    <row r="487" spans="2:27" hidden="1" x14ac:dyDescent="0.25">
      <c r="B487" s="17" t="s">
        <v>88</v>
      </c>
      <c r="C487" s="18"/>
      <c r="D487" s="68"/>
      <c r="E487" s="2">
        <f>CAZUL!B484</f>
        <v>0</v>
      </c>
      <c r="F487" s="29">
        <f>CAZUL!N484</f>
        <v>0</v>
      </c>
      <c r="G487" s="18" t="str">
        <f>DESPESAS!D$2</f>
        <v>UPA DUQUE II</v>
      </c>
      <c r="H487" s="47" t="e">
        <f>VLOOKUP(I487,FORNECEDOR!$A$1:$B$447,2,FALSE)</f>
        <v>#N/A</v>
      </c>
      <c r="I487" s="50">
        <f>CAZUL!E484</f>
        <v>0</v>
      </c>
      <c r="J487" s="25" t="e">
        <f>VLOOKUP(AA487,DESPESAS!$A$2:$B$326,2,FALSE)</f>
        <v>#N/A</v>
      </c>
      <c r="K487" s="25" t="e">
        <f>VLOOKUP(AA487,DESPESAS!$A$2:$C$336,3,FALSE)</f>
        <v>#N/A</v>
      </c>
      <c r="L487" s="19">
        <f>CAZUL!F484</f>
        <v>0</v>
      </c>
      <c r="M487" s="44">
        <f>CAZUL!G484</f>
        <v>0</v>
      </c>
      <c r="N487" s="19">
        <f>CAZUL!H484</f>
        <v>0</v>
      </c>
      <c r="O487" s="2" t="str">
        <f>DESPESAS!E$2</f>
        <v>BANCO DO BRASIL</v>
      </c>
      <c r="P487" s="18"/>
      <c r="AA487" s="48">
        <f>CAZUL!C484</f>
        <v>0</v>
      </c>
    </row>
    <row r="488" spans="2:27" hidden="1" x14ac:dyDescent="0.25">
      <c r="B488" s="17" t="s">
        <v>88</v>
      </c>
      <c r="C488" s="18"/>
      <c r="D488" s="68"/>
      <c r="E488" s="2">
        <f>CAZUL!B485</f>
        <v>0</v>
      </c>
      <c r="F488" s="29">
        <f>CAZUL!N485</f>
        <v>0</v>
      </c>
      <c r="G488" s="18" t="str">
        <f>DESPESAS!D$2</f>
        <v>UPA DUQUE II</v>
      </c>
      <c r="H488" s="47" t="e">
        <f>VLOOKUP(I488,FORNECEDOR!$A$1:$B$447,2,FALSE)</f>
        <v>#N/A</v>
      </c>
      <c r="I488" s="50">
        <f>CAZUL!E485</f>
        <v>0</v>
      </c>
      <c r="J488" s="25" t="e">
        <f>VLOOKUP(AA488,DESPESAS!$A$2:$B$326,2,FALSE)</f>
        <v>#N/A</v>
      </c>
      <c r="K488" s="25" t="e">
        <f>VLOOKUP(AA488,DESPESAS!$A$2:$C$336,3,FALSE)</f>
        <v>#N/A</v>
      </c>
      <c r="L488" s="19">
        <f>CAZUL!F485</f>
        <v>0</v>
      </c>
      <c r="M488" s="44">
        <f>CAZUL!G485</f>
        <v>0</v>
      </c>
      <c r="N488" s="19">
        <f>CAZUL!H485</f>
        <v>0</v>
      </c>
      <c r="O488" s="2" t="str">
        <f>DESPESAS!E$2</f>
        <v>BANCO DO BRASIL</v>
      </c>
      <c r="P488" s="18"/>
      <c r="AA488" s="48">
        <f>CAZUL!C485</f>
        <v>0</v>
      </c>
    </row>
    <row r="489" spans="2:27" hidden="1" x14ac:dyDescent="0.25">
      <c r="B489" s="17" t="s">
        <v>88</v>
      </c>
      <c r="C489" s="18"/>
      <c r="D489" s="68"/>
      <c r="E489" s="2">
        <f>CAZUL!B486</f>
        <v>0</v>
      </c>
      <c r="F489" s="29">
        <f>CAZUL!N486</f>
        <v>0</v>
      </c>
      <c r="G489" s="18" t="str">
        <f>DESPESAS!D$2</f>
        <v>UPA DUQUE II</v>
      </c>
      <c r="H489" s="47" t="e">
        <f>VLOOKUP(I489,FORNECEDOR!$A$1:$B$447,2,FALSE)</f>
        <v>#N/A</v>
      </c>
      <c r="I489" s="50">
        <f>CAZUL!E486</f>
        <v>0</v>
      </c>
      <c r="J489" s="25" t="e">
        <f>VLOOKUP(AA489,DESPESAS!$A$2:$B$326,2,FALSE)</f>
        <v>#N/A</v>
      </c>
      <c r="K489" s="25" t="e">
        <f>VLOOKUP(AA489,DESPESAS!$A$2:$C$336,3,FALSE)</f>
        <v>#N/A</v>
      </c>
      <c r="L489" s="19">
        <f>CAZUL!F486</f>
        <v>0</v>
      </c>
      <c r="M489" s="44">
        <f>CAZUL!G486</f>
        <v>0</v>
      </c>
      <c r="N489" s="19">
        <f>CAZUL!H486</f>
        <v>0</v>
      </c>
      <c r="O489" s="2" t="str">
        <f>DESPESAS!E$2</f>
        <v>BANCO DO BRASIL</v>
      </c>
      <c r="P489" s="18"/>
      <c r="AA489" s="48">
        <f>CAZUL!C486</f>
        <v>0</v>
      </c>
    </row>
    <row r="490" spans="2:27" hidden="1" x14ac:dyDescent="0.25">
      <c r="B490" s="17" t="s">
        <v>88</v>
      </c>
      <c r="C490" s="18"/>
      <c r="D490" s="68"/>
      <c r="E490" s="2">
        <f>CAZUL!B487</f>
        <v>0</v>
      </c>
      <c r="F490" s="29">
        <f>CAZUL!N487</f>
        <v>0</v>
      </c>
      <c r="G490" s="18" t="str">
        <f>DESPESAS!D$2</f>
        <v>UPA DUQUE II</v>
      </c>
      <c r="H490" s="47" t="e">
        <f>VLOOKUP(I490,FORNECEDOR!$A$1:$B$447,2,FALSE)</f>
        <v>#N/A</v>
      </c>
      <c r="I490" s="50">
        <f>CAZUL!E487</f>
        <v>0</v>
      </c>
      <c r="J490" s="25" t="e">
        <f>VLOOKUP(AA490,DESPESAS!$A$2:$B$326,2,FALSE)</f>
        <v>#N/A</v>
      </c>
      <c r="K490" s="25" t="e">
        <f>VLOOKUP(AA490,DESPESAS!$A$2:$C$336,3,FALSE)</f>
        <v>#N/A</v>
      </c>
      <c r="L490" s="19">
        <f>CAZUL!F487</f>
        <v>0</v>
      </c>
      <c r="M490" s="44">
        <f>CAZUL!G487</f>
        <v>0</v>
      </c>
      <c r="N490" s="19">
        <f>CAZUL!H487</f>
        <v>0</v>
      </c>
      <c r="O490" s="2" t="str">
        <f>DESPESAS!E$2</f>
        <v>BANCO DO BRASIL</v>
      </c>
      <c r="P490" s="18"/>
      <c r="AA490" s="48">
        <f>CAZUL!C487</f>
        <v>0</v>
      </c>
    </row>
    <row r="491" spans="2:27" hidden="1" x14ac:dyDescent="0.25">
      <c r="B491" s="17" t="s">
        <v>88</v>
      </c>
      <c r="C491" s="18"/>
      <c r="D491" s="68"/>
      <c r="E491" s="2">
        <f>CAZUL!B488</f>
        <v>0</v>
      </c>
      <c r="F491" s="29">
        <f>CAZUL!N488</f>
        <v>0</v>
      </c>
      <c r="G491" s="18" t="str">
        <f>DESPESAS!D$2</f>
        <v>UPA DUQUE II</v>
      </c>
      <c r="H491" s="47" t="e">
        <f>VLOOKUP(I491,FORNECEDOR!$A$1:$B$447,2,FALSE)</f>
        <v>#N/A</v>
      </c>
      <c r="I491" s="50">
        <f>CAZUL!E488</f>
        <v>0</v>
      </c>
      <c r="J491" s="25" t="e">
        <f>VLOOKUP(AA491,DESPESAS!$A$2:$B$326,2,FALSE)</f>
        <v>#N/A</v>
      </c>
      <c r="K491" s="25" t="e">
        <f>VLOOKUP(AA491,DESPESAS!$A$2:$C$336,3,FALSE)</f>
        <v>#N/A</v>
      </c>
      <c r="L491" s="19">
        <f>CAZUL!F488</f>
        <v>0</v>
      </c>
      <c r="M491" s="44">
        <f>CAZUL!G488</f>
        <v>0</v>
      </c>
      <c r="N491" s="19">
        <f>CAZUL!H488</f>
        <v>0</v>
      </c>
      <c r="O491" s="2" t="str">
        <f>DESPESAS!E$2</f>
        <v>BANCO DO BRASIL</v>
      </c>
      <c r="P491" s="18"/>
      <c r="AA491" s="48">
        <f>CAZUL!C488</f>
        <v>0</v>
      </c>
    </row>
    <row r="492" spans="2:27" hidden="1" x14ac:dyDescent="0.25">
      <c r="B492" s="17" t="s">
        <v>88</v>
      </c>
      <c r="C492" s="18"/>
      <c r="D492" s="68"/>
      <c r="E492" s="2">
        <f>CAZUL!B489</f>
        <v>0</v>
      </c>
      <c r="F492" s="29">
        <f>CAZUL!N489</f>
        <v>0</v>
      </c>
      <c r="G492" s="18" t="str">
        <f>DESPESAS!D$2</f>
        <v>UPA DUQUE II</v>
      </c>
      <c r="H492" s="47" t="e">
        <f>VLOOKUP(I492,FORNECEDOR!$A$1:$B$447,2,FALSE)</f>
        <v>#N/A</v>
      </c>
      <c r="I492" s="50">
        <f>CAZUL!E489</f>
        <v>0</v>
      </c>
      <c r="J492" s="25" t="e">
        <f>VLOOKUP(AA492,DESPESAS!$A$2:$B$326,2,FALSE)</f>
        <v>#N/A</v>
      </c>
      <c r="K492" s="25" t="e">
        <f>VLOOKUP(AA492,DESPESAS!$A$2:$C$336,3,FALSE)</f>
        <v>#N/A</v>
      </c>
      <c r="L492" s="19">
        <f>CAZUL!F489</f>
        <v>0</v>
      </c>
      <c r="M492" s="44">
        <f>CAZUL!G489</f>
        <v>0</v>
      </c>
      <c r="N492" s="19">
        <f>CAZUL!H489</f>
        <v>0</v>
      </c>
      <c r="O492" s="2" t="str">
        <f>DESPESAS!E$2</f>
        <v>BANCO DO BRASIL</v>
      </c>
      <c r="P492" s="18"/>
      <c r="AA492" s="48">
        <f>CAZUL!C489</f>
        <v>0</v>
      </c>
    </row>
    <row r="493" spans="2:27" hidden="1" x14ac:dyDescent="0.25">
      <c r="B493" s="17" t="s">
        <v>88</v>
      </c>
      <c r="C493" s="18"/>
      <c r="D493" s="68"/>
      <c r="E493" s="2">
        <f>CAZUL!B490</f>
        <v>0</v>
      </c>
      <c r="F493" s="29">
        <f>CAZUL!N490</f>
        <v>0</v>
      </c>
      <c r="G493" s="18" t="str">
        <f>DESPESAS!D$2</f>
        <v>UPA DUQUE II</v>
      </c>
      <c r="H493" s="47" t="e">
        <f>VLOOKUP(I493,FORNECEDOR!$A$1:$B$447,2,FALSE)</f>
        <v>#N/A</v>
      </c>
      <c r="I493" s="50">
        <f>CAZUL!E490</f>
        <v>0</v>
      </c>
      <c r="J493" s="25" t="e">
        <f>VLOOKUP(AA493,DESPESAS!$A$2:$B$326,2,FALSE)</f>
        <v>#N/A</v>
      </c>
      <c r="K493" s="25" t="e">
        <f>VLOOKUP(AA493,DESPESAS!$A$2:$C$336,3,FALSE)</f>
        <v>#N/A</v>
      </c>
      <c r="L493" s="19">
        <f>CAZUL!F490</f>
        <v>0</v>
      </c>
      <c r="M493" s="44">
        <f>CAZUL!G490</f>
        <v>0</v>
      </c>
      <c r="N493" s="19">
        <f>CAZUL!H490</f>
        <v>0</v>
      </c>
      <c r="O493" s="2" t="str">
        <f>DESPESAS!E$2</f>
        <v>BANCO DO BRASIL</v>
      </c>
      <c r="P493" s="18"/>
      <c r="AA493" s="48">
        <f>CAZUL!C490</f>
        <v>0</v>
      </c>
    </row>
    <row r="494" spans="2:27" hidden="1" x14ac:dyDescent="0.25">
      <c r="B494" s="17" t="s">
        <v>88</v>
      </c>
      <c r="C494" s="18"/>
      <c r="D494" s="68"/>
      <c r="E494" s="2">
        <f>CAZUL!B491</f>
        <v>0</v>
      </c>
      <c r="F494" s="29">
        <f>CAZUL!N491</f>
        <v>0</v>
      </c>
      <c r="G494" s="18" t="str">
        <f>DESPESAS!D$2</f>
        <v>UPA DUQUE II</v>
      </c>
      <c r="H494" s="47" t="e">
        <f>VLOOKUP(I494,FORNECEDOR!$A$1:$B$447,2,FALSE)</f>
        <v>#N/A</v>
      </c>
      <c r="I494" s="50">
        <f>CAZUL!E491</f>
        <v>0</v>
      </c>
      <c r="J494" s="25" t="e">
        <f>VLOOKUP(AA494,DESPESAS!$A$2:$B$326,2,FALSE)</f>
        <v>#N/A</v>
      </c>
      <c r="K494" s="25" t="e">
        <f>VLOOKUP(AA494,DESPESAS!$A$2:$C$336,3,FALSE)</f>
        <v>#N/A</v>
      </c>
      <c r="L494" s="19">
        <f>CAZUL!F491</f>
        <v>0</v>
      </c>
      <c r="M494" s="44">
        <f>CAZUL!G491</f>
        <v>0</v>
      </c>
      <c r="N494" s="19">
        <f>CAZUL!H491</f>
        <v>0</v>
      </c>
      <c r="O494" s="2" t="str">
        <f>DESPESAS!E$2</f>
        <v>BANCO DO BRASIL</v>
      </c>
      <c r="P494" s="18"/>
      <c r="AA494" s="48">
        <f>CAZUL!C491</f>
        <v>0</v>
      </c>
    </row>
    <row r="495" spans="2:27" hidden="1" x14ac:dyDescent="0.25">
      <c r="B495" s="17" t="s">
        <v>88</v>
      </c>
      <c r="C495" s="18"/>
      <c r="D495" s="68"/>
      <c r="E495" s="2">
        <f>CAZUL!B492</f>
        <v>0</v>
      </c>
      <c r="F495" s="29">
        <f>CAZUL!N492</f>
        <v>0</v>
      </c>
      <c r="G495" s="18" t="str">
        <f>DESPESAS!D$2</f>
        <v>UPA DUQUE II</v>
      </c>
      <c r="H495" s="47" t="e">
        <f>VLOOKUP(I495,FORNECEDOR!$A$1:$B$447,2,FALSE)</f>
        <v>#N/A</v>
      </c>
      <c r="I495" s="50">
        <f>CAZUL!E492</f>
        <v>0</v>
      </c>
      <c r="J495" s="25" t="e">
        <f>VLOOKUP(AA495,DESPESAS!$A$2:$B$326,2,FALSE)</f>
        <v>#N/A</v>
      </c>
      <c r="K495" s="25" t="e">
        <f>VLOOKUP(AA495,DESPESAS!$A$2:$C$336,3,FALSE)</f>
        <v>#N/A</v>
      </c>
      <c r="L495" s="19">
        <f>CAZUL!F492</f>
        <v>0</v>
      </c>
      <c r="M495" s="44">
        <f>CAZUL!G492</f>
        <v>0</v>
      </c>
      <c r="N495" s="19">
        <f>CAZUL!H492</f>
        <v>0</v>
      </c>
      <c r="O495" s="2" t="str">
        <f>DESPESAS!E$2</f>
        <v>BANCO DO BRASIL</v>
      </c>
      <c r="P495" s="18"/>
      <c r="AA495" s="48">
        <f>CAZUL!C492</f>
        <v>0</v>
      </c>
    </row>
    <row r="496" spans="2:27" hidden="1" x14ac:dyDescent="0.25">
      <c r="B496" s="17" t="s">
        <v>88</v>
      </c>
      <c r="C496" s="18"/>
      <c r="D496" s="68"/>
      <c r="E496" s="2">
        <f>CAZUL!B493</f>
        <v>0</v>
      </c>
      <c r="F496" s="29">
        <f>CAZUL!N493</f>
        <v>0</v>
      </c>
      <c r="G496" s="18" t="str">
        <f>DESPESAS!D$2</f>
        <v>UPA DUQUE II</v>
      </c>
      <c r="H496" s="47" t="e">
        <f>VLOOKUP(I496,FORNECEDOR!$A$1:$B$447,2,FALSE)</f>
        <v>#N/A</v>
      </c>
      <c r="I496" s="50">
        <f>CAZUL!E493</f>
        <v>0</v>
      </c>
      <c r="J496" s="25" t="e">
        <f>VLOOKUP(AA496,DESPESAS!$A$2:$B$326,2,FALSE)</f>
        <v>#N/A</v>
      </c>
      <c r="K496" s="25" t="e">
        <f>VLOOKUP(AA496,DESPESAS!$A$2:$C$336,3,FALSE)</f>
        <v>#N/A</v>
      </c>
      <c r="L496" s="19">
        <f>CAZUL!F493</f>
        <v>0</v>
      </c>
      <c r="M496" s="44">
        <f>CAZUL!G493</f>
        <v>0</v>
      </c>
      <c r="N496" s="19">
        <f>CAZUL!H493</f>
        <v>0</v>
      </c>
      <c r="O496" s="2" t="str">
        <f>DESPESAS!E$2</f>
        <v>BANCO DO BRASIL</v>
      </c>
      <c r="P496" s="18"/>
      <c r="AA496" s="48">
        <f>CAZUL!C493</f>
        <v>0</v>
      </c>
    </row>
    <row r="497" spans="2:27" hidden="1" x14ac:dyDescent="0.25">
      <c r="B497" s="17" t="s">
        <v>88</v>
      </c>
      <c r="C497" s="18"/>
      <c r="D497" s="68"/>
      <c r="E497" s="2">
        <f>CAZUL!B494</f>
        <v>0</v>
      </c>
      <c r="F497" s="29">
        <f>CAZUL!N494</f>
        <v>0</v>
      </c>
      <c r="G497" s="18" t="str">
        <f>DESPESAS!D$2</f>
        <v>UPA DUQUE II</v>
      </c>
      <c r="H497" s="47" t="e">
        <f>VLOOKUP(I497,FORNECEDOR!$A$1:$B$447,2,FALSE)</f>
        <v>#N/A</v>
      </c>
      <c r="I497" s="50">
        <f>CAZUL!E494</f>
        <v>0</v>
      </c>
      <c r="J497" s="25" t="e">
        <f>VLOOKUP(AA497,DESPESAS!$A$2:$B$326,2,FALSE)</f>
        <v>#N/A</v>
      </c>
      <c r="K497" s="25" t="e">
        <f>VLOOKUP(AA497,DESPESAS!$A$2:$C$336,3,FALSE)</f>
        <v>#N/A</v>
      </c>
      <c r="L497" s="19">
        <f>CAZUL!F494</f>
        <v>0</v>
      </c>
      <c r="M497" s="44">
        <f>CAZUL!G494</f>
        <v>0</v>
      </c>
      <c r="N497" s="19">
        <f>CAZUL!H494</f>
        <v>0</v>
      </c>
      <c r="O497" s="2" t="str">
        <f>DESPESAS!E$2</f>
        <v>BANCO DO BRASIL</v>
      </c>
      <c r="P497" s="18"/>
      <c r="AA497" s="48">
        <f>CAZUL!C494</f>
        <v>0</v>
      </c>
    </row>
    <row r="498" spans="2:27" hidden="1" x14ac:dyDescent="0.25">
      <c r="B498" s="17" t="s">
        <v>88</v>
      </c>
      <c r="C498" s="18"/>
      <c r="D498" s="68"/>
      <c r="E498" s="2">
        <f>CAZUL!B495</f>
        <v>0</v>
      </c>
      <c r="F498" s="29">
        <f>CAZUL!N495</f>
        <v>0</v>
      </c>
      <c r="G498" s="18" t="str">
        <f>DESPESAS!D$2</f>
        <v>UPA DUQUE II</v>
      </c>
      <c r="H498" s="47" t="e">
        <f>VLOOKUP(I498,FORNECEDOR!$A$1:$B$447,2,FALSE)</f>
        <v>#N/A</v>
      </c>
      <c r="I498" s="50">
        <f>CAZUL!E495</f>
        <v>0</v>
      </c>
      <c r="J498" s="25" t="e">
        <f>VLOOKUP(AA498,DESPESAS!$A$2:$B$326,2,FALSE)</f>
        <v>#N/A</v>
      </c>
      <c r="K498" s="25" t="e">
        <f>VLOOKUP(AA498,DESPESAS!$A$2:$C$336,3,FALSE)</f>
        <v>#N/A</v>
      </c>
      <c r="L498" s="19">
        <f>CAZUL!F495</f>
        <v>0</v>
      </c>
      <c r="M498" s="44">
        <f>CAZUL!G495</f>
        <v>0</v>
      </c>
      <c r="N498" s="19">
        <f>CAZUL!H495</f>
        <v>0</v>
      </c>
      <c r="O498" s="2" t="str">
        <f>DESPESAS!E$2</f>
        <v>BANCO DO BRASIL</v>
      </c>
      <c r="P498" s="18"/>
      <c r="AA498" s="48">
        <f>CAZUL!C495</f>
        <v>0</v>
      </c>
    </row>
    <row r="499" spans="2:27" hidden="1" x14ac:dyDescent="0.25">
      <c r="B499" s="17" t="s">
        <v>88</v>
      </c>
      <c r="C499" s="18"/>
      <c r="D499" s="68"/>
      <c r="E499" s="2">
        <f>CAZUL!B496</f>
        <v>0</v>
      </c>
      <c r="F499" s="29">
        <f>CAZUL!N496</f>
        <v>0</v>
      </c>
      <c r="G499" s="18" t="str">
        <f>DESPESAS!D$2</f>
        <v>UPA DUQUE II</v>
      </c>
      <c r="H499" s="47" t="e">
        <f>VLOOKUP(I499,FORNECEDOR!$A$1:$B$447,2,FALSE)</f>
        <v>#N/A</v>
      </c>
      <c r="I499" s="50">
        <f>CAZUL!E496</f>
        <v>0</v>
      </c>
      <c r="J499" s="25" t="e">
        <f>VLOOKUP(AA499,DESPESAS!$A$2:$B$326,2,FALSE)</f>
        <v>#N/A</v>
      </c>
      <c r="K499" s="25" t="e">
        <f>VLOOKUP(AA499,DESPESAS!$A$2:$C$336,3,FALSE)</f>
        <v>#N/A</v>
      </c>
      <c r="L499" s="19">
        <f>CAZUL!F496</f>
        <v>0</v>
      </c>
      <c r="M499" s="44">
        <f>CAZUL!G496</f>
        <v>0</v>
      </c>
      <c r="N499" s="19">
        <f>CAZUL!H496</f>
        <v>0</v>
      </c>
      <c r="O499" s="2" t="str">
        <f>DESPESAS!E$2</f>
        <v>BANCO DO BRASIL</v>
      </c>
      <c r="P499" s="18"/>
      <c r="AA499" s="48">
        <f>CAZUL!C496</f>
        <v>0</v>
      </c>
    </row>
    <row r="500" spans="2:27" hidden="1" x14ac:dyDescent="0.25">
      <c r="B500" s="17" t="s">
        <v>88</v>
      </c>
      <c r="C500" s="18"/>
      <c r="D500" s="68"/>
      <c r="E500" s="2">
        <f>CAZUL!B497</f>
        <v>0</v>
      </c>
      <c r="F500" s="29">
        <f>CAZUL!N497</f>
        <v>0</v>
      </c>
      <c r="G500" s="18" t="str">
        <f>DESPESAS!D$2</f>
        <v>UPA DUQUE II</v>
      </c>
      <c r="H500" s="47" t="e">
        <f>VLOOKUP(I500,FORNECEDOR!$A$1:$B$447,2,FALSE)</f>
        <v>#N/A</v>
      </c>
      <c r="I500" s="50">
        <f>CAZUL!E497</f>
        <v>0</v>
      </c>
      <c r="J500" s="25" t="e">
        <f>VLOOKUP(AA500,DESPESAS!$A$2:$B$326,2,FALSE)</f>
        <v>#N/A</v>
      </c>
      <c r="K500" s="25" t="e">
        <f>VLOOKUP(AA500,DESPESAS!$A$2:$C$336,3,FALSE)</f>
        <v>#N/A</v>
      </c>
      <c r="L500" s="19">
        <f>CAZUL!F497</f>
        <v>0</v>
      </c>
      <c r="M500" s="44">
        <f>CAZUL!G497</f>
        <v>0</v>
      </c>
      <c r="N500" s="19">
        <f>CAZUL!H497</f>
        <v>0</v>
      </c>
      <c r="O500" s="2" t="str">
        <f>DESPESAS!E$2</f>
        <v>BANCO DO BRASIL</v>
      </c>
      <c r="P500" s="18"/>
      <c r="AA500" s="48">
        <f>CAZUL!C497</f>
        <v>0</v>
      </c>
    </row>
    <row r="501" spans="2:27" hidden="1" x14ac:dyDescent="0.25">
      <c r="B501" s="17" t="s">
        <v>88</v>
      </c>
      <c r="C501" s="18"/>
      <c r="D501" s="68"/>
      <c r="E501" s="2">
        <f>CAZUL!B498</f>
        <v>0</v>
      </c>
      <c r="F501" s="29">
        <f>CAZUL!N498</f>
        <v>0</v>
      </c>
      <c r="G501" s="18" t="str">
        <f>DESPESAS!D$2</f>
        <v>UPA DUQUE II</v>
      </c>
      <c r="H501" s="47" t="e">
        <f>VLOOKUP(I501,FORNECEDOR!$A$1:$B$447,2,FALSE)</f>
        <v>#N/A</v>
      </c>
      <c r="I501" s="50">
        <f>CAZUL!E498</f>
        <v>0</v>
      </c>
      <c r="J501" s="25" t="e">
        <f>VLOOKUP(AA501,DESPESAS!$A$2:$B$326,2,FALSE)</f>
        <v>#N/A</v>
      </c>
      <c r="K501" s="25" t="e">
        <f>VLOOKUP(AA501,DESPESAS!$A$2:$C$336,3,FALSE)</f>
        <v>#N/A</v>
      </c>
      <c r="L501" s="19">
        <f>CAZUL!F498</f>
        <v>0</v>
      </c>
      <c r="M501" s="44">
        <f>CAZUL!G498</f>
        <v>0</v>
      </c>
      <c r="N501" s="19">
        <f>CAZUL!H498</f>
        <v>0</v>
      </c>
      <c r="O501" s="2" t="str">
        <f>DESPESAS!E$2</f>
        <v>BANCO DO BRASIL</v>
      </c>
      <c r="P501" s="18"/>
      <c r="AA501" s="48">
        <f>CAZUL!C498</f>
        <v>0</v>
      </c>
    </row>
    <row r="502" spans="2:27" hidden="1" x14ac:dyDescent="0.25">
      <c r="B502" s="17" t="s">
        <v>88</v>
      </c>
      <c r="C502" s="18"/>
      <c r="D502" s="68"/>
      <c r="E502" s="2">
        <f>CAZUL!B499</f>
        <v>0</v>
      </c>
      <c r="F502" s="29">
        <f>CAZUL!N499</f>
        <v>0</v>
      </c>
      <c r="G502" s="18" t="str">
        <f>DESPESAS!D$2</f>
        <v>UPA DUQUE II</v>
      </c>
      <c r="H502" s="47" t="e">
        <f>VLOOKUP(I502,FORNECEDOR!$A$1:$B$447,2,FALSE)</f>
        <v>#N/A</v>
      </c>
      <c r="I502" s="50">
        <f>CAZUL!E499</f>
        <v>0</v>
      </c>
      <c r="J502" s="25" t="e">
        <f>VLOOKUP(AA502,DESPESAS!$A$2:$B$326,2,FALSE)</f>
        <v>#N/A</v>
      </c>
      <c r="K502" s="25" t="e">
        <f>VLOOKUP(AA502,DESPESAS!$A$2:$C$336,3,FALSE)</f>
        <v>#N/A</v>
      </c>
      <c r="L502" s="19">
        <f>CAZUL!F499</f>
        <v>0</v>
      </c>
      <c r="M502" s="44">
        <f>CAZUL!G499</f>
        <v>0</v>
      </c>
      <c r="N502" s="19">
        <f>CAZUL!H499</f>
        <v>0</v>
      </c>
      <c r="O502" s="2" t="str">
        <f>DESPESAS!E$2</f>
        <v>BANCO DO BRASIL</v>
      </c>
      <c r="P502" s="18"/>
      <c r="AA502" s="48">
        <f>CAZUL!C499</f>
        <v>0</v>
      </c>
    </row>
    <row r="503" spans="2:27" hidden="1" x14ac:dyDescent="0.25">
      <c r="B503" s="17" t="s">
        <v>88</v>
      </c>
      <c r="C503" s="18"/>
      <c r="D503" s="68"/>
      <c r="E503" s="2">
        <f>CAZUL!B500</f>
        <v>0</v>
      </c>
      <c r="F503" s="29">
        <f>CAZUL!N500</f>
        <v>0</v>
      </c>
      <c r="G503" s="18" t="str">
        <f>DESPESAS!D$2</f>
        <v>UPA DUQUE II</v>
      </c>
      <c r="H503" s="47" t="e">
        <f>VLOOKUP(I503,FORNECEDOR!$A$1:$B$447,2,FALSE)</f>
        <v>#N/A</v>
      </c>
      <c r="I503" s="50">
        <f>CAZUL!E500</f>
        <v>0</v>
      </c>
      <c r="J503" s="25" t="e">
        <f>VLOOKUP(AA503,DESPESAS!$A$2:$B$326,2,FALSE)</f>
        <v>#N/A</v>
      </c>
      <c r="K503" s="25" t="e">
        <f>VLOOKUP(AA503,DESPESAS!$A$2:$C$336,3,FALSE)</f>
        <v>#N/A</v>
      </c>
      <c r="L503" s="19">
        <f>CAZUL!F500</f>
        <v>0</v>
      </c>
      <c r="M503" s="44">
        <f>CAZUL!G500</f>
        <v>0</v>
      </c>
      <c r="N503" s="19">
        <f>CAZUL!H500</f>
        <v>0</v>
      </c>
      <c r="O503" s="2" t="str">
        <f>DESPESAS!E$2</f>
        <v>BANCO DO BRASIL</v>
      </c>
      <c r="P503" s="18"/>
      <c r="AA503" s="48">
        <f>CAZUL!C500</f>
        <v>0</v>
      </c>
    </row>
    <row r="504" spans="2:27" hidden="1" x14ac:dyDescent="0.25">
      <c r="B504" s="17" t="s">
        <v>88</v>
      </c>
      <c r="C504" s="18"/>
      <c r="D504" s="68"/>
      <c r="E504" s="2">
        <f>CAZUL!B501</f>
        <v>0</v>
      </c>
      <c r="F504" s="29">
        <f>CAZUL!N501</f>
        <v>0</v>
      </c>
      <c r="G504" s="18" t="str">
        <f>DESPESAS!D$2</f>
        <v>UPA DUQUE II</v>
      </c>
      <c r="H504" s="47" t="e">
        <f>VLOOKUP(I504,FORNECEDOR!$A$1:$B$447,2,FALSE)</f>
        <v>#N/A</v>
      </c>
      <c r="I504" s="50">
        <f>CAZUL!E501</f>
        <v>0</v>
      </c>
      <c r="J504" s="25" t="e">
        <f>VLOOKUP(AA504,DESPESAS!$A$2:$B$326,2,FALSE)</f>
        <v>#N/A</v>
      </c>
      <c r="K504" s="25" t="e">
        <f>VLOOKUP(AA504,DESPESAS!$A$2:$C$336,3,FALSE)</f>
        <v>#N/A</v>
      </c>
      <c r="L504" s="19">
        <f>CAZUL!F501</f>
        <v>0</v>
      </c>
      <c r="M504" s="44">
        <f>CAZUL!G501</f>
        <v>0</v>
      </c>
      <c r="N504" s="19">
        <f>CAZUL!H501</f>
        <v>0</v>
      </c>
      <c r="O504" s="2" t="str">
        <f>DESPESAS!E$2</f>
        <v>BANCO DO BRASIL</v>
      </c>
      <c r="P504" s="18"/>
      <c r="AA504" s="48">
        <f>CAZUL!C501</f>
        <v>0</v>
      </c>
    </row>
    <row r="505" spans="2:27" hidden="1" x14ac:dyDescent="0.25">
      <c r="B505" s="17" t="s">
        <v>88</v>
      </c>
      <c r="C505" s="18"/>
      <c r="D505" s="68"/>
      <c r="E505" s="2">
        <f>CAZUL!B502</f>
        <v>0</v>
      </c>
      <c r="F505" s="29">
        <f>CAZUL!N502</f>
        <v>0</v>
      </c>
      <c r="G505" s="18" t="str">
        <f>DESPESAS!D$2</f>
        <v>UPA DUQUE II</v>
      </c>
      <c r="H505" s="47" t="e">
        <f>VLOOKUP(I505,FORNECEDOR!$A$1:$B$447,2,FALSE)</f>
        <v>#N/A</v>
      </c>
      <c r="I505" s="50">
        <f>CAZUL!E502</f>
        <v>0</v>
      </c>
      <c r="J505" s="25" t="e">
        <f>VLOOKUP(AA505,DESPESAS!$A$2:$B$326,2,FALSE)</f>
        <v>#N/A</v>
      </c>
      <c r="K505" s="25" t="e">
        <f>VLOOKUP(AA505,DESPESAS!$A$2:$C$336,3,FALSE)</f>
        <v>#N/A</v>
      </c>
      <c r="L505" s="19">
        <f>CAZUL!F502</f>
        <v>0</v>
      </c>
      <c r="M505" s="44">
        <f>CAZUL!G502</f>
        <v>0</v>
      </c>
      <c r="N505" s="19">
        <f>CAZUL!H502</f>
        <v>0</v>
      </c>
      <c r="O505" s="2" t="str">
        <f>DESPESAS!E$2</f>
        <v>BANCO DO BRASIL</v>
      </c>
      <c r="P505" s="18"/>
      <c r="AA505" s="48">
        <f>CAZUL!C502</f>
        <v>0</v>
      </c>
    </row>
    <row r="506" spans="2:27" hidden="1" x14ac:dyDescent="0.25">
      <c r="B506" s="17" t="s">
        <v>88</v>
      </c>
      <c r="C506" s="18"/>
      <c r="D506" s="68"/>
      <c r="E506" s="2">
        <f>CAZUL!B503</f>
        <v>0</v>
      </c>
      <c r="F506" s="29">
        <f>CAZUL!N503</f>
        <v>0</v>
      </c>
      <c r="G506" s="18" t="str">
        <f>DESPESAS!D$2</f>
        <v>UPA DUQUE II</v>
      </c>
      <c r="H506" s="47" t="e">
        <f>VLOOKUP(I506,FORNECEDOR!$A$1:$B$447,2,FALSE)</f>
        <v>#N/A</v>
      </c>
      <c r="I506" s="50">
        <f>CAZUL!E503</f>
        <v>0</v>
      </c>
      <c r="J506" s="25" t="e">
        <f>VLOOKUP(AA506,DESPESAS!$A$2:$B$326,2,FALSE)</f>
        <v>#N/A</v>
      </c>
      <c r="K506" s="25" t="e">
        <f>VLOOKUP(AA506,DESPESAS!$A$2:$C$336,3,FALSE)</f>
        <v>#N/A</v>
      </c>
      <c r="L506" s="19">
        <f>CAZUL!F503</f>
        <v>0</v>
      </c>
      <c r="M506" s="44">
        <f>CAZUL!G503</f>
        <v>0</v>
      </c>
      <c r="N506" s="19">
        <f>CAZUL!H503</f>
        <v>0</v>
      </c>
      <c r="O506" s="2" t="str">
        <f>DESPESAS!E$2</f>
        <v>BANCO DO BRASIL</v>
      </c>
      <c r="P506" s="18"/>
      <c r="AA506" s="48">
        <f>CAZUL!C503</f>
        <v>0</v>
      </c>
    </row>
    <row r="507" spans="2:27" hidden="1" x14ac:dyDescent="0.25">
      <c r="B507" s="17" t="s">
        <v>88</v>
      </c>
      <c r="C507" s="18"/>
      <c r="D507" s="68"/>
      <c r="E507" s="2">
        <f>CAZUL!B504</f>
        <v>0</v>
      </c>
      <c r="F507" s="29">
        <f>CAZUL!N504</f>
        <v>0</v>
      </c>
      <c r="G507" s="18" t="str">
        <f>DESPESAS!D$2</f>
        <v>UPA DUQUE II</v>
      </c>
      <c r="H507" s="47" t="e">
        <f>VLOOKUP(I507,FORNECEDOR!$A$1:$B$447,2,FALSE)</f>
        <v>#N/A</v>
      </c>
      <c r="I507" s="50">
        <f>CAZUL!E504</f>
        <v>0</v>
      </c>
      <c r="J507" s="25" t="e">
        <f>VLOOKUP(AA507,DESPESAS!$A$2:$B$326,2,FALSE)</f>
        <v>#N/A</v>
      </c>
      <c r="K507" s="25" t="e">
        <f>VLOOKUP(AA507,DESPESAS!$A$2:$C$336,3,FALSE)</f>
        <v>#N/A</v>
      </c>
      <c r="L507" s="19">
        <f>CAZUL!F504</f>
        <v>0</v>
      </c>
      <c r="M507" s="44">
        <f>CAZUL!G504</f>
        <v>0</v>
      </c>
      <c r="N507" s="19">
        <f>CAZUL!H504</f>
        <v>0</v>
      </c>
      <c r="O507" s="2" t="str">
        <f>DESPESAS!E$2</f>
        <v>BANCO DO BRASIL</v>
      </c>
      <c r="P507" s="18"/>
      <c r="AA507" s="48">
        <f>CAZUL!C504</f>
        <v>0</v>
      </c>
    </row>
    <row r="508" spans="2:27" hidden="1" x14ac:dyDescent="0.25">
      <c r="B508" s="17" t="s">
        <v>88</v>
      </c>
      <c r="C508" s="18"/>
      <c r="D508" s="68"/>
      <c r="E508" s="2">
        <f>CAZUL!B505</f>
        <v>0</v>
      </c>
      <c r="F508" s="29">
        <f>CAZUL!N505</f>
        <v>0</v>
      </c>
      <c r="G508" s="18" t="str">
        <f>DESPESAS!D$2</f>
        <v>UPA DUQUE II</v>
      </c>
      <c r="H508" s="47" t="e">
        <f>VLOOKUP(I508,FORNECEDOR!$A$1:$B$447,2,FALSE)</f>
        <v>#N/A</v>
      </c>
      <c r="I508" s="50">
        <f>CAZUL!E505</f>
        <v>0</v>
      </c>
      <c r="J508" s="25" t="e">
        <f>VLOOKUP(AA508,DESPESAS!$A$2:$B$326,2,FALSE)</f>
        <v>#N/A</v>
      </c>
      <c r="K508" s="25" t="e">
        <f>VLOOKUP(AA508,DESPESAS!$A$2:$C$336,3,FALSE)</f>
        <v>#N/A</v>
      </c>
      <c r="L508" s="19">
        <f>CAZUL!F505</f>
        <v>0</v>
      </c>
      <c r="M508" s="44">
        <f>CAZUL!G505</f>
        <v>0</v>
      </c>
      <c r="N508" s="19">
        <f>CAZUL!H505</f>
        <v>0</v>
      </c>
      <c r="O508" s="2" t="str">
        <f>DESPESAS!E$2</f>
        <v>BANCO DO BRASIL</v>
      </c>
      <c r="P508" s="18"/>
      <c r="AA508" s="48">
        <f>CAZUL!C505</f>
        <v>0</v>
      </c>
    </row>
    <row r="509" spans="2:27" hidden="1" x14ac:dyDescent="0.25">
      <c r="B509" s="17" t="s">
        <v>88</v>
      </c>
      <c r="C509" s="18"/>
      <c r="D509" s="68"/>
      <c r="E509" s="2">
        <f>CAZUL!B506</f>
        <v>0</v>
      </c>
      <c r="F509" s="29">
        <f>CAZUL!N506</f>
        <v>0</v>
      </c>
      <c r="G509" s="18" t="str">
        <f>DESPESAS!D$2</f>
        <v>UPA DUQUE II</v>
      </c>
      <c r="H509" s="47" t="e">
        <f>VLOOKUP(I509,FORNECEDOR!$A$1:$B$447,2,FALSE)</f>
        <v>#N/A</v>
      </c>
      <c r="I509" s="50">
        <f>CAZUL!E506</f>
        <v>0</v>
      </c>
      <c r="J509" s="25" t="e">
        <f>VLOOKUP(AA509,DESPESAS!$A$2:$B$326,2,FALSE)</f>
        <v>#N/A</v>
      </c>
      <c r="K509" s="25" t="e">
        <f>VLOOKUP(AA509,DESPESAS!$A$2:$C$336,3,FALSE)</f>
        <v>#N/A</v>
      </c>
      <c r="L509" s="19">
        <f>CAZUL!F506</f>
        <v>0</v>
      </c>
      <c r="M509" s="44">
        <f>CAZUL!G506</f>
        <v>0</v>
      </c>
      <c r="N509" s="19">
        <f>CAZUL!H506</f>
        <v>0</v>
      </c>
      <c r="O509" s="2" t="str">
        <f>DESPESAS!E$2</f>
        <v>BANCO DO BRASIL</v>
      </c>
      <c r="P509" s="18"/>
      <c r="AA509" s="48">
        <f>CAZUL!C506</f>
        <v>0</v>
      </c>
    </row>
    <row r="510" spans="2:27" hidden="1" x14ac:dyDescent="0.25">
      <c r="B510" s="17" t="s">
        <v>88</v>
      </c>
      <c r="C510" s="18"/>
      <c r="D510" s="68"/>
      <c r="E510" s="2">
        <f>CAZUL!B507</f>
        <v>0</v>
      </c>
      <c r="F510" s="29">
        <f>CAZUL!N507</f>
        <v>0</v>
      </c>
      <c r="G510" s="18" t="str">
        <f>DESPESAS!D$2</f>
        <v>UPA DUQUE II</v>
      </c>
      <c r="H510" s="47" t="e">
        <f>VLOOKUP(I510,FORNECEDOR!$A$1:$B$447,2,FALSE)</f>
        <v>#N/A</v>
      </c>
      <c r="I510" s="50">
        <f>CAZUL!E507</f>
        <v>0</v>
      </c>
      <c r="J510" s="25" t="e">
        <f>VLOOKUP(AA510,DESPESAS!$A$2:$B$326,2,FALSE)</f>
        <v>#N/A</v>
      </c>
      <c r="K510" s="25" t="e">
        <f>VLOOKUP(AA510,DESPESAS!$A$2:$C$336,3,FALSE)</f>
        <v>#N/A</v>
      </c>
      <c r="L510" s="19">
        <f>CAZUL!F507</f>
        <v>0</v>
      </c>
      <c r="M510" s="44">
        <f>CAZUL!G507</f>
        <v>0</v>
      </c>
      <c r="N510" s="19">
        <f>CAZUL!H507</f>
        <v>0</v>
      </c>
      <c r="O510" s="2" t="str">
        <f>DESPESAS!E$2</f>
        <v>BANCO DO BRASIL</v>
      </c>
      <c r="P510" s="18"/>
      <c r="AA510" s="48">
        <f>CAZUL!C507</f>
        <v>0</v>
      </c>
    </row>
    <row r="511" spans="2:27" hidden="1" x14ac:dyDescent="0.25">
      <c r="B511" s="17" t="s">
        <v>88</v>
      </c>
      <c r="C511" s="18"/>
      <c r="D511" s="68"/>
      <c r="E511" s="2">
        <f>CAZUL!B508</f>
        <v>0</v>
      </c>
      <c r="F511" s="29">
        <f>CAZUL!N508</f>
        <v>0</v>
      </c>
      <c r="G511" s="18" t="str">
        <f>DESPESAS!D$2</f>
        <v>UPA DUQUE II</v>
      </c>
      <c r="H511" s="47" t="e">
        <f>VLOOKUP(I511,FORNECEDOR!$A$1:$B$447,2,FALSE)</f>
        <v>#N/A</v>
      </c>
      <c r="I511" s="50">
        <f>CAZUL!E508</f>
        <v>0</v>
      </c>
      <c r="J511" s="25" t="e">
        <f>VLOOKUP(AA511,DESPESAS!$A$2:$B$326,2,FALSE)</f>
        <v>#N/A</v>
      </c>
      <c r="K511" s="25" t="e">
        <f>VLOOKUP(AA511,DESPESAS!$A$2:$C$336,3,FALSE)</f>
        <v>#N/A</v>
      </c>
      <c r="L511" s="19">
        <f>CAZUL!F508</f>
        <v>0</v>
      </c>
      <c r="M511" s="44">
        <f>CAZUL!G508</f>
        <v>0</v>
      </c>
      <c r="N511" s="19">
        <f>CAZUL!H508</f>
        <v>0</v>
      </c>
      <c r="O511" s="2" t="str">
        <f>DESPESAS!E$2</f>
        <v>BANCO DO BRASIL</v>
      </c>
      <c r="P511" s="18"/>
      <c r="AA511" s="48">
        <f>CAZUL!C508</f>
        <v>0</v>
      </c>
    </row>
    <row r="512" spans="2:27" hidden="1" x14ac:dyDescent="0.25">
      <c r="B512" s="17" t="s">
        <v>88</v>
      </c>
      <c r="C512" s="18"/>
      <c r="D512" s="68"/>
      <c r="E512" s="2">
        <f>CAZUL!B509</f>
        <v>0</v>
      </c>
      <c r="F512" s="29">
        <f>CAZUL!N509</f>
        <v>0</v>
      </c>
      <c r="G512" s="18" t="str">
        <f>DESPESAS!D$2</f>
        <v>UPA DUQUE II</v>
      </c>
      <c r="H512" s="47" t="e">
        <f>VLOOKUP(I512,FORNECEDOR!$A$1:$B$447,2,FALSE)</f>
        <v>#N/A</v>
      </c>
      <c r="I512" s="50">
        <f>CAZUL!E509</f>
        <v>0</v>
      </c>
      <c r="J512" s="25" t="e">
        <f>VLOOKUP(AA512,DESPESAS!$A$2:$B$326,2,FALSE)</f>
        <v>#N/A</v>
      </c>
      <c r="K512" s="25" t="e">
        <f>VLOOKUP(AA512,DESPESAS!$A$2:$C$336,3,FALSE)</f>
        <v>#N/A</v>
      </c>
      <c r="L512" s="19">
        <f>CAZUL!F509</f>
        <v>0</v>
      </c>
      <c r="M512" s="44">
        <f>CAZUL!G509</f>
        <v>0</v>
      </c>
      <c r="N512" s="19">
        <f>CAZUL!H509</f>
        <v>0</v>
      </c>
      <c r="O512" s="2" t="str">
        <f>DESPESAS!E$2</f>
        <v>BANCO DO BRASIL</v>
      </c>
      <c r="P512" s="18"/>
      <c r="AA512" s="48">
        <f>CAZUL!C509</f>
        <v>0</v>
      </c>
    </row>
    <row r="513" spans="2:27" hidden="1" x14ac:dyDescent="0.25">
      <c r="B513" s="17" t="s">
        <v>88</v>
      </c>
      <c r="C513" s="18"/>
      <c r="D513" s="68"/>
      <c r="E513" s="2">
        <f>CAZUL!B510</f>
        <v>0</v>
      </c>
      <c r="F513" s="29">
        <f>CAZUL!N510</f>
        <v>0</v>
      </c>
      <c r="G513" s="18" t="str">
        <f>DESPESAS!D$2</f>
        <v>UPA DUQUE II</v>
      </c>
      <c r="H513" s="47" t="e">
        <f>VLOOKUP(I513,FORNECEDOR!$A$1:$B$447,2,FALSE)</f>
        <v>#N/A</v>
      </c>
      <c r="I513" s="50">
        <f>CAZUL!E510</f>
        <v>0</v>
      </c>
      <c r="J513" s="25" t="e">
        <f>VLOOKUP(AA513,DESPESAS!$A$2:$B$326,2,FALSE)</f>
        <v>#N/A</v>
      </c>
      <c r="K513" s="25" t="e">
        <f>VLOOKUP(AA513,DESPESAS!$A$2:$C$336,3,FALSE)</f>
        <v>#N/A</v>
      </c>
      <c r="L513" s="19">
        <f>CAZUL!F510</f>
        <v>0</v>
      </c>
      <c r="M513" s="44">
        <f>CAZUL!G510</f>
        <v>0</v>
      </c>
      <c r="N513" s="19">
        <f>CAZUL!H510</f>
        <v>0</v>
      </c>
      <c r="O513" s="2" t="str">
        <f>DESPESAS!E$2</f>
        <v>BANCO DO BRASIL</v>
      </c>
      <c r="P513" s="18"/>
      <c r="AA513" s="48">
        <f>CAZUL!C510</f>
        <v>0</v>
      </c>
    </row>
    <row r="514" spans="2:27" hidden="1" x14ac:dyDescent="0.25">
      <c r="B514" s="17" t="s">
        <v>88</v>
      </c>
      <c r="C514" s="18"/>
      <c r="D514" s="68"/>
      <c r="E514" s="2">
        <f>CAZUL!B511</f>
        <v>0</v>
      </c>
      <c r="F514" s="29">
        <f>CAZUL!N511</f>
        <v>0</v>
      </c>
      <c r="G514" s="18" t="str">
        <f>DESPESAS!D$2</f>
        <v>UPA DUQUE II</v>
      </c>
      <c r="H514" s="47" t="e">
        <f>VLOOKUP(I514,FORNECEDOR!$A$1:$B$447,2,FALSE)</f>
        <v>#N/A</v>
      </c>
      <c r="I514" s="50">
        <f>CAZUL!E511</f>
        <v>0</v>
      </c>
      <c r="J514" s="25" t="e">
        <f>VLOOKUP(AA514,DESPESAS!$A$2:$B$326,2,FALSE)</f>
        <v>#N/A</v>
      </c>
      <c r="K514" s="25" t="e">
        <f>VLOOKUP(AA514,DESPESAS!$A$2:$C$336,3,FALSE)</f>
        <v>#N/A</v>
      </c>
      <c r="L514" s="19">
        <f>CAZUL!F511</f>
        <v>0</v>
      </c>
      <c r="M514" s="44">
        <f>CAZUL!G511</f>
        <v>0</v>
      </c>
      <c r="N514" s="19">
        <f>CAZUL!H511</f>
        <v>0</v>
      </c>
      <c r="O514" s="2" t="str">
        <f>DESPESAS!E$2</f>
        <v>BANCO DO BRASIL</v>
      </c>
      <c r="P514" s="18"/>
      <c r="AA514" s="48">
        <f>CAZUL!C511</f>
        <v>0</v>
      </c>
    </row>
    <row r="515" spans="2:27" hidden="1" x14ac:dyDescent="0.25">
      <c r="B515" s="17" t="s">
        <v>88</v>
      </c>
      <c r="C515" s="18"/>
      <c r="D515" s="68"/>
      <c r="E515" s="2">
        <f>CAZUL!B512</f>
        <v>0</v>
      </c>
      <c r="F515" s="29">
        <f>CAZUL!N512</f>
        <v>0</v>
      </c>
      <c r="G515" s="18" t="str">
        <f>DESPESAS!D$2</f>
        <v>UPA DUQUE II</v>
      </c>
      <c r="H515" s="47" t="e">
        <f>VLOOKUP(I515,FORNECEDOR!$A$1:$B$447,2,FALSE)</f>
        <v>#N/A</v>
      </c>
      <c r="I515" s="50">
        <f>CAZUL!E512</f>
        <v>0</v>
      </c>
      <c r="J515" s="25" t="e">
        <f>VLOOKUP(AA515,DESPESAS!$A$2:$B$326,2,FALSE)</f>
        <v>#N/A</v>
      </c>
      <c r="K515" s="25" t="e">
        <f>VLOOKUP(AA515,DESPESAS!$A$2:$C$336,3,FALSE)</f>
        <v>#N/A</v>
      </c>
      <c r="L515" s="19">
        <f>CAZUL!F512</f>
        <v>0</v>
      </c>
      <c r="M515" s="44">
        <f>CAZUL!G512</f>
        <v>0</v>
      </c>
      <c r="N515" s="19">
        <f>CAZUL!H512</f>
        <v>0</v>
      </c>
      <c r="O515" s="2" t="str">
        <f>DESPESAS!E$2</f>
        <v>BANCO DO BRASIL</v>
      </c>
      <c r="P515" s="18"/>
      <c r="AA515" s="48">
        <f>CAZUL!C512</f>
        <v>0</v>
      </c>
    </row>
    <row r="516" spans="2:27" hidden="1" x14ac:dyDescent="0.25">
      <c r="B516" s="17" t="s">
        <v>88</v>
      </c>
      <c r="C516" s="18"/>
      <c r="D516" s="68"/>
      <c r="E516" s="2">
        <f>CAZUL!B513</f>
        <v>0</v>
      </c>
      <c r="F516" s="29">
        <f>CAZUL!N513</f>
        <v>0</v>
      </c>
      <c r="G516" s="18" t="str">
        <f>DESPESAS!D$2</f>
        <v>UPA DUQUE II</v>
      </c>
      <c r="H516" s="47" t="e">
        <f>VLOOKUP(I516,FORNECEDOR!$A$1:$B$447,2,FALSE)</f>
        <v>#N/A</v>
      </c>
      <c r="I516" s="50">
        <f>CAZUL!E513</f>
        <v>0</v>
      </c>
      <c r="J516" s="25" t="e">
        <f>VLOOKUP(AA516,DESPESAS!$A$2:$B$326,2,FALSE)</f>
        <v>#N/A</v>
      </c>
      <c r="K516" s="25" t="e">
        <f>VLOOKUP(AA516,DESPESAS!$A$2:$C$336,3,FALSE)</f>
        <v>#N/A</v>
      </c>
      <c r="L516" s="19">
        <f>CAZUL!F513</f>
        <v>0</v>
      </c>
      <c r="M516" s="44">
        <f>CAZUL!G513</f>
        <v>0</v>
      </c>
      <c r="N516" s="19">
        <f>CAZUL!H513</f>
        <v>0</v>
      </c>
      <c r="O516" s="2" t="str">
        <f>DESPESAS!E$2</f>
        <v>BANCO DO BRASIL</v>
      </c>
      <c r="P516" s="18"/>
      <c r="AA516" s="48">
        <f>CAZUL!C513</f>
        <v>0</v>
      </c>
    </row>
    <row r="517" spans="2:27" hidden="1" x14ac:dyDescent="0.25">
      <c r="B517" s="17" t="s">
        <v>88</v>
      </c>
      <c r="C517" s="18"/>
      <c r="D517" s="68"/>
      <c r="E517" s="2">
        <f>CAZUL!B514</f>
        <v>0</v>
      </c>
      <c r="F517" s="29">
        <f>CAZUL!N514</f>
        <v>0</v>
      </c>
      <c r="G517" s="18" t="str">
        <f>DESPESAS!D$2</f>
        <v>UPA DUQUE II</v>
      </c>
      <c r="H517" s="47" t="e">
        <f>VLOOKUP(I517,FORNECEDOR!$A$1:$B$447,2,FALSE)</f>
        <v>#N/A</v>
      </c>
      <c r="I517" s="50">
        <f>CAZUL!E514</f>
        <v>0</v>
      </c>
      <c r="J517" s="25" t="e">
        <f>VLOOKUP(AA517,DESPESAS!$A$2:$B$326,2,FALSE)</f>
        <v>#N/A</v>
      </c>
      <c r="K517" s="25" t="e">
        <f>VLOOKUP(AA517,DESPESAS!$A$2:$C$336,3,FALSE)</f>
        <v>#N/A</v>
      </c>
      <c r="L517" s="19">
        <f>CAZUL!F514</f>
        <v>0</v>
      </c>
      <c r="M517" s="44">
        <f>CAZUL!G514</f>
        <v>0</v>
      </c>
      <c r="N517" s="19">
        <f>CAZUL!H514</f>
        <v>0</v>
      </c>
      <c r="O517" s="2" t="str">
        <f>DESPESAS!E$2</f>
        <v>BANCO DO BRASIL</v>
      </c>
      <c r="P517" s="18"/>
      <c r="AA517" s="48">
        <f>CAZUL!C514</f>
        <v>0</v>
      </c>
    </row>
    <row r="518" spans="2:27" hidden="1" x14ac:dyDescent="0.25">
      <c r="B518" s="17" t="s">
        <v>88</v>
      </c>
      <c r="C518" s="18"/>
      <c r="D518" s="68"/>
      <c r="E518" s="2">
        <f>CAZUL!B515</f>
        <v>0</v>
      </c>
      <c r="F518" s="29">
        <f>CAZUL!N515</f>
        <v>0</v>
      </c>
      <c r="G518" s="18" t="str">
        <f>DESPESAS!D$2</f>
        <v>UPA DUQUE II</v>
      </c>
      <c r="H518" s="47" t="e">
        <f>VLOOKUP(I518,FORNECEDOR!$A$1:$B$447,2,FALSE)</f>
        <v>#N/A</v>
      </c>
      <c r="I518" s="50">
        <f>CAZUL!E515</f>
        <v>0</v>
      </c>
      <c r="J518" s="25" t="e">
        <f>VLOOKUP(AA518,DESPESAS!$A$2:$B$326,2,FALSE)</f>
        <v>#N/A</v>
      </c>
      <c r="K518" s="25" t="e">
        <f>VLOOKUP(AA518,DESPESAS!$A$2:$C$336,3,FALSE)</f>
        <v>#N/A</v>
      </c>
      <c r="L518" s="19">
        <f>CAZUL!F515</f>
        <v>0</v>
      </c>
      <c r="M518" s="44">
        <f>CAZUL!G515</f>
        <v>0</v>
      </c>
      <c r="N518" s="19">
        <f>CAZUL!H515</f>
        <v>0</v>
      </c>
      <c r="O518" s="2" t="str">
        <f>DESPESAS!E$2</f>
        <v>BANCO DO BRASIL</v>
      </c>
      <c r="P518" s="18"/>
      <c r="AA518" s="48">
        <f>CAZUL!C515</f>
        <v>0</v>
      </c>
    </row>
    <row r="519" spans="2:27" hidden="1" x14ac:dyDescent="0.25">
      <c r="B519" s="17" t="s">
        <v>88</v>
      </c>
      <c r="C519" s="18"/>
      <c r="D519" s="68"/>
      <c r="E519" s="2">
        <f>CAZUL!B516</f>
        <v>0</v>
      </c>
      <c r="F519" s="29">
        <f>CAZUL!N516</f>
        <v>0</v>
      </c>
      <c r="G519" s="18" t="str">
        <f>DESPESAS!D$2</f>
        <v>UPA DUQUE II</v>
      </c>
      <c r="H519" s="47" t="e">
        <f>VLOOKUP(I519,FORNECEDOR!$A$1:$B$447,2,FALSE)</f>
        <v>#N/A</v>
      </c>
      <c r="I519" s="50">
        <f>CAZUL!E516</f>
        <v>0</v>
      </c>
      <c r="J519" s="25" t="e">
        <f>VLOOKUP(AA519,DESPESAS!$A$2:$B$326,2,FALSE)</f>
        <v>#N/A</v>
      </c>
      <c r="K519" s="25" t="e">
        <f>VLOOKUP(AA519,DESPESAS!$A$2:$C$336,3,FALSE)</f>
        <v>#N/A</v>
      </c>
      <c r="L519" s="19">
        <f>CAZUL!F516</f>
        <v>0</v>
      </c>
      <c r="M519" s="44">
        <f>CAZUL!G516</f>
        <v>0</v>
      </c>
      <c r="N519" s="19">
        <f>CAZUL!H516</f>
        <v>0</v>
      </c>
      <c r="O519" s="2" t="str">
        <f>DESPESAS!E$2</f>
        <v>BANCO DO BRASIL</v>
      </c>
      <c r="P519" s="18"/>
      <c r="AA519" s="48">
        <f>CAZUL!C516</f>
        <v>0</v>
      </c>
    </row>
    <row r="520" spans="2:27" hidden="1" x14ac:dyDescent="0.25">
      <c r="B520" s="17" t="s">
        <v>88</v>
      </c>
      <c r="C520" s="18"/>
      <c r="D520" s="68"/>
      <c r="E520" s="2">
        <f>CAZUL!B517</f>
        <v>0</v>
      </c>
      <c r="F520" s="29">
        <f>CAZUL!N517</f>
        <v>0</v>
      </c>
      <c r="G520" s="18" t="str">
        <f>DESPESAS!D$2</f>
        <v>UPA DUQUE II</v>
      </c>
      <c r="H520" s="47" t="e">
        <f>VLOOKUP(I520,FORNECEDOR!$A$1:$B$447,2,FALSE)</f>
        <v>#N/A</v>
      </c>
      <c r="I520" s="50">
        <f>CAZUL!E517</f>
        <v>0</v>
      </c>
      <c r="J520" s="25" t="e">
        <f>VLOOKUP(AA520,DESPESAS!$A$2:$B$326,2,FALSE)</f>
        <v>#N/A</v>
      </c>
      <c r="K520" s="25" t="e">
        <f>VLOOKUP(AA520,DESPESAS!$A$2:$C$336,3,FALSE)</f>
        <v>#N/A</v>
      </c>
      <c r="L520" s="19">
        <f>CAZUL!F517</f>
        <v>0</v>
      </c>
      <c r="M520" s="44">
        <f>CAZUL!G517</f>
        <v>0</v>
      </c>
      <c r="N520" s="19">
        <f>CAZUL!H517</f>
        <v>0</v>
      </c>
      <c r="O520" s="2" t="str">
        <f>DESPESAS!E$2</f>
        <v>BANCO DO BRASIL</v>
      </c>
      <c r="P520" s="18"/>
      <c r="AA520" s="48">
        <f>CAZUL!C517</f>
        <v>0</v>
      </c>
    </row>
    <row r="521" spans="2:27" hidden="1" x14ac:dyDescent="0.25">
      <c r="B521" s="17" t="s">
        <v>88</v>
      </c>
      <c r="C521" s="18"/>
      <c r="D521" s="68"/>
      <c r="E521" s="2">
        <f>CAZUL!B518</f>
        <v>0</v>
      </c>
      <c r="F521" s="29">
        <f>CAZUL!N518</f>
        <v>0</v>
      </c>
      <c r="G521" s="18" t="str">
        <f>DESPESAS!D$2</f>
        <v>UPA DUQUE II</v>
      </c>
      <c r="H521" s="47" t="e">
        <f>VLOOKUP(I521,FORNECEDOR!$A$1:$B$447,2,FALSE)</f>
        <v>#N/A</v>
      </c>
      <c r="I521" s="50">
        <f>CAZUL!E518</f>
        <v>0</v>
      </c>
      <c r="J521" s="25" t="e">
        <f>VLOOKUP(AA521,DESPESAS!$A$2:$B$326,2,FALSE)</f>
        <v>#N/A</v>
      </c>
      <c r="K521" s="25" t="e">
        <f>VLOOKUP(AA521,DESPESAS!$A$2:$C$336,3,FALSE)</f>
        <v>#N/A</v>
      </c>
      <c r="L521" s="19">
        <f>CAZUL!F518</f>
        <v>0</v>
      </c>
      <c r="M521" s="44">
        <f>CAZUL!G518</f>
        <v>0</v>
      </c>
      <c r="N521" s="19">
        <f>CAZUL!H518</f>
        <v>0</v>
      </c>
      <c r="O521" s="2" t="str">
        <f>DESPESAS!E$2</f>
        <v>BANCO DO BRASIL</v>
      </c>
      <c r="P521" s="18"/>
      <c r="AA521" s="48">
        <f>CAZUL!C518</f>
        <v>0</v>
      </c>
    </row>
    <row r="522" spans="2:27" hidden="1" x14ac:dyDescent="0.25">
      <c r="B522" s="17" t="s">
        <v>88</v>
      </c>
      <c r="C522" s="18"/>
      <c r="D522" s="68"/>
      <c r="E522" s="2">
        <f>CAZUL!B519</f>
        <v>0</v>
      </c>
      <c r="F522" s="29">
        <f>CAZUL!N519</f>
        <v>0</v>
      </c>
      <c r="G522" s="18" t="str">
        <f>DESPESAS!D$2</f>
        <v>UPA DUQUE II</v>
      </c>
      <c r="H522" s="47" t="e">
        <f>VLOOKUP(I522,FORNECEDOR!$A$1:$B$447,2,FALSE)</f>
        <v>#N/A</v>
      </c>
      <c r="I522" s="50">
        <f>CAZUL!E519</f>
        <v>0</v>
      </c>
      <c r="J522" s="25" t="e">
        <f>VLOOKUP(AA522,DESPESAS!$A$2:$B$326,2,FALSE)</f>
        <v>#N/A</v>
      </c>
      <c r="K522" s="25" t="e">
        <f>VLOOKUP(AA522,DESPESAS!$A$2:$C$336,3,FALSE)</f>
        <v>#N/A</v>
      </c>
      <c r="L522" s="19">
        <f>CAZUL!F519</f>
        <v>0</v>
      </c>
      <c r="M522" s="44">
        <f>CAZUL!G519</f>
        <v>0</v>
      </c>
      <c r="N522" s="19">
        <f>CAZUL!H519</f>
        <v>0</v>
      </c>
      <c r="O522" s="2" t="str">
        <f>DESPESAS!E$2</f>
        <v>BANCO DO BRASIL</v>
      </c>
      <c r="P522" s="18"/>
      <c r="AA522" s="48">
        <f>CAZUL!C519</f>
        <v>0</v>
      </c>
    </row>
    <row r="523" spans="2:27" hidden="1" x14ac:dyDescent="0.25">
      <c r="B523" s="17" t="s">
        <v>88</v>
      </c>
      <c r="C523" s="18"/>
      <c r="D523" s="68"/>
      <c r="E523" s="2">
        <f>CAZUL!B520</f>
        <v>0</v>
      </c>
      <c r="F523" s="29">
        <f>CAZUL!N520</f>
        <v>0</v>
      </c>
      <c r="G523" s="18" t="str">
        <f>DESPESAS!D$2</f>
        <v>UPA DUQUE II</v>
      </c>
      <c r="H523" s="47" t="e">
        <f>VLOOKUP(I523,FORNECEDOR!$A$1:$B$447,2,FALSE)</f>
        <v>#N/A</v>
      </c>
      <c r="I523" s="50">
        <f>CAZUL!E520</f>
        <v>0</v>
      </c>
      <c r="J523" s="25" t="e">
        <f>VLOOKUP(AA523,DESPESAS!$A$2:$B$326,2,FALSE)</f>
        <v>#N/A</v>
      </c>
      <c r="K523" s="25" t="e">
        <f>VLOOKUP(AA523,DESPESAS!$A$2:$C$336,3,FALSE)</f>
        <v>#N/A</v>
      </c>
      <c r="L523" s="19">
        <f>CAZUL!F520</f>
        <v>0</v>
      </c>
      <c r="M523" s="44">
        <f>CAZUL!G520</f>
        <v>0</v>
      </c>
      <c r="N523" s="19">
        <f>CAZUL!H520</f>
        <v>0</v>
      </c>
      <c r="O523" s="2" t="str">
        <f>DESPESAS!E$2</f>
        <v>BANCO DO BRASIL</v>
      </c>
      <c r="P523" s="18"/>
      <c r="AA523" s="48">
        <f>CAZUL!C520</f>
        <v>0</v>
      </c>
    </row>
    <row r="524" spans="2:27" hidden="1" x14ac:dyDescent="0.25">
      <c r="B524" s="17" t="s">
        <v>88</v>
      </c>
      <c r="C524" s="18"/>
      <c r="D524" s="68"/>
      <c r="E524" s="2">
        <f>CAZUL!B521</f>
        <v>0</v>
      </c>
      <c r="F524" s="29">
        <f>CAZUL!N521</f>
        <v>0</v>
      </c>
      <c r="G524" s="18" t="str">
        <f>DESPESAS!D$2</f>
        <v>UPA DUQUE II</v>
      </c>
      <c r="H524" s="47" t="e">
        <f>VLOOKUP(I524,FORNECEDOR!$A$1:$B$447,2,FALSE)</f>
        <v>#N/A</v>
      </c>
      <c r="I524" s="50">
        <f>CAZUL!E521</f>
        <v>0</v>
      </c>
      <c r="J524" s="25" t="e">
        <f>VLOOKUP(AA524,DESPESAS!$A$2:$B$326,2,FALSE)</f>
        <v>#N/A</v>
      </c>
      <c r="K524" s="25" t="e">
        <f>VLOOKUP(AA524,DESPESAS!$A$2:$C$336,3,FALSE)</f>
        <v>#N/A</v>
      </c>
      <c r="L524" s="19">
        <f>CAZUL!F521</f>
        <v>0</v>
      </c>
      <c r="M524" s="44">
        <f>CAZUL!G521</f>
        <v>0</v>
      </c>
      <c r="N524" s="19">
        <f>CAZUL!H521</f>
        <v>0</v>
      </c>
      <c r="O524" s="2" t="str">
        <f>DESPESAS!E$2</f>
        <v>BANCO DO BRASIL</v>
      </c>
      <c r="P524" s="18"/>
      <c r="AA524" s="48">
        <f>CAZUL!C521</f>
        <v>0</v>
      </c>
    </row>
    <row r="525" spans="2:27" hidden="1" x14ac:dyDescent="0.25">
      <c r="B525" s="17" t="s">
        <v>88</v>
      </c>
      <c r="C525" s="18"/>
      <c r="D525" s="68"/>
      <c r="E525" s="2">
        <f>CAZUL!B522</f>
        <v>0</v>
      </c>
      <c r="F525" s="29">
        <f>CAZUL!N522</f>
        <v>0</v>
      </c>
      <c r="G525" s="18" t="str">
        <f>DESPESAS!D$2</f>
        <v>UPA DUQUE II</v>
      </c>
      <c r="H525" s="47" t="e">
        <f>VLOOKUP(I525,FORNECEDOR!$A$1:$B$447,2,FALSE)</f>
        <v>#N/A</v>
      </c>
      <c r="I525" s="50">
        <f>CAZUL!E522</f>
        <v>0</v>
      </c>
      <c r="J525" s="25" t="e">
        <f>VLOOKUP(AA525,DESPESAS!$A$2:$B$326,2,FALSE)</f>
        <v>#N/A</v>
      </c>
      <c r="K525" s="25" t="e">
        <f>VLOOKUP(AA525,DESPESAS!$A$2:$C$336,3,FALSE)</f>
        <v>#N/A</v>
      </c>
      <c r="L525" s="19">
        <f>CAZUL!F522</f>
        <v>0</v>
      </c>
      <c r="M525" s="44">
        <f>CAZUL!G522</f>
        <v>0</v>
      </c>
      <c r="N525" s="19">
        <f>CAZUL!H522</f>
        <v>0</v>
      </c>
      <c r="O525" s="2" t="str">
        <f>DESPESAS!E$2</f>
        <v>BANCO DO BRASIL</v>
      </c>
      <c r="P525" s="18"/>
      <c r="AA525" s="48">
        <f>CAZUL!C522</f>
        <v>0</v>
      </c>
    </row>
    <row r="526" spans="2:27" hidden="1" x14ac:dyDescent="0.25">
      <c r="B526" s="17" t="s">
        <v>88</v>
      </c>
      <c r="C526" s="18"/>
      <c r="D526" s="68"/>
      <c r="E526" s="2">
        <f>CAZUL!B523</f>
        <v>0</v>
      </c>
      <c r="F526" s="29">
        <f>CAZUL!N523</f>
        <v>0</v>
      </c>
      <c r="G526" s="18" t="str">
        <f>DESPESAS!D$2</f>
        <v>UPA DUQUE II</v>
      </c>
      <c r="H526" s="47" t="e">
        <f>VLOOKUP(I526,FORNECEDOR!$A$1:$B$447,2,FALSE)</f>
        <v>#N/A</v>
      </c>
      <c r="I526" s="50">
        <f>CAZUL!E523</f>
        <v>0</v>
      </c>
      <c r="J526" s="25" t="e">
        <f>VLOOKUP(AA526,DESPESAS!$A$2:$B$326,2,FALSE)</f>
        <v>#N/A</v>
      </c>
      <c r="K526" s="25" t="e">
        <f>VLOOKUP(AA526,DESPESAS!$A$2:$C$336,3,FALSE)</f>
        <v>#N/A</v>
      </c>
      <c r="L526" s="19">
        <f>CAZUL!F523</f>
        <v>0</v>
      </c>
      <c r="M526" s="44">
        <f>CAZUL!G523</f>
        <v>0</v>
      </c>
      <c r="N526" s="19">
        <f>CAZUL!H523</f>
        <v>0</v>
      </c>
      <c r="O526" s="2" t="str">
        <f>DESPESAS!E$2</f>
        <v>BANCO DO BRASIL</v>
      </c>
      <c r="P526" s="18"/>
      <c r="AA526" s="48">
        <f>CAZUL!C523</f>
        <v>0</v>
      </c>
    </row>
    <row r="527" spans="2:27" hidden="1" x14ac:dyDescent="0.25">
      <c r="B527" s="17" t="s">
        <v>88</v>
      </c>
      <c r="C527" s="18"/>
      <c r="D527" s="68"/>
      <c r="E527" s="2">
        <f>CAZUL!B524</f>
        <v>0</v>
      </c>
      <c r="F527" s="29">
        <f>CAZUL!N524</f>
        <v>0</v>
      </c>
      <c r="G527" s="18" t="str">
        <f>DESPESAS!D$2</f>
        <v>UPA DUQUE II</v>
      </c>
      <c r="H527" s="47" t="e">
        <f>VLOOKUP(I527,FORNECEDOR!$A$1:$B$447,2,FALSE)</f>
        <v>#N/A</v>
      </c>
      <c r="I527" s="50">
        <f>CAZUL!E524</f>
        <v>0</v>
      </c>
      <c r="J527" s="25" t="e">
        <f>VLOOKUP(AA527,DESPESAS!$A$2:$B$326,2,FALSE)</f>
        <v>#N/A</v>
      </c>
      <c r="K527" s="25" t="e">
        <f>VLOOKUP(AA527,DESPESAS!$A$2:$C$336,3,FALSE)</f>
        <v>#N/A</v>
      </c>
      <c r="L527" s="19">
        <f>CAZUL!F524</f>
        <v>0</v>
      </c>
      <c r="M527" s="44">
        <f>CAZUL!G524</f>
        <v>0</v>
      </c>
      <c r="N527" s="19">
        <f>CAZUL!H524</f>
        <v>0</v>
      </c>
      <c r="O527" s="2" t="str">
        <f>DESPESAS!E$2</f>
        <v>BANCO DO BRASIL</v>
      </c>
      <c r="P527" s="18"/>
      <c r="AA527" s="48">
        <f>CAZUL!C524</f>
        <v>0</v>
      </c>
    </row>
    <row r="528" spans="2:27" hidden="1" x14ac:dyDescent="0.25">
      <c r="B528" s="17" t="s">
        <v>88</v>
      </c>
      <c r="C528" s="18"/>
      <c r="D528" s="68"/>
      <c r="E528" s="2">
        <f>CAZUL!B525</f>
        <v>0</v>
      </c>
      <c r="F528" s="29">
        <f>CAZUL!N525</f>
        <v>0</v>
      </c>
      <c r="G528" s="18" t="str">
        <f>DESPESAS!D$2</f>
        <v>UPA DUQUE II</v>
      </c>
      <c r="H528" s="47" t="e">
        <f>VLOOKUP(I528,FORNECEDOR!$A$1:$B$447,2,FALSE)</f>
        <v>#N/A</v>
      </c>
      <c r="I528" s="50">
        <f>CAZUL!E525</f>
        <v>0</v>
      </c>
      <c r="J528" s="25" t="e">
        <f>VLOOKUP(AA528,DESPESAS!$A$2:$B$326,2,FALSE)</f>
        <v>#N/A</v>
      </c>
      <c r="K528" s="25" t="e">
        <f>VLOOKUP(AA528,DESPESAS!$A$2:$C$336,3,FALSE)</f>
        <v>#N/A</v>
      </c>
      <c r="L528" s="19">
        <f>CAZUL!F525</f>
        <v>0</v>
      </c>
      <c r="M528" s="44">
        <f>CAZUL!G525</f>
        <v>0</v>
      </c>
      <c r="N528" s="19">
        <f>CAZUL!H525</f>
        <v>0</v>
      </c>
      <c r="O528" s="2" t="str">
        <f>DESPESAS!E$2</f>
        <v>BANCO DO BRASIL</v>
      </c>
      <c r="P528" s="18"/>
      <c r="AA528" s="48">
        <f>CAZUL!C525</f>
        <v>0</v>
      </c>
    </row>
    <row r="529" spans="2:27" hidden="1" x14ac:dyDescent="0.25">
      <c r="B529" s="17" t="s">
        <v>88</v>
      </c>
      <c r="C529" s="18"/>
      <c r="D529" s="68"/>
      <c r="E529" s="2">
        <f>CAZUL!B526</f>
        <v>0</v>
      </c>
      <c r="F529" s="29">
        <f>CAZUL!N526</f>
        <v>0</v>
      </c>
      <c r="G529" s="18" t="str">
        <f>DESPESAS!D$2</f>
        <v>UPA DUQUE II</v>
      </c>
      <c r="H529" s="47" t="e">
        <f>VLOOKUP(I529,FORNECEDOR!$A$1:$B$447,2,FALSE)</f>
        <v>#N/A</v>
      </c>
      <c r="I529" s="50">
        <f>CAZUL!E526</f>
        <v>0</v>
      </c>
      <c r="J529" s="25" t="e">
        <f>VLOOKUP(AA529,DESPESAS!$A$2:$B$326,2,FALSE)</f>
        <v>#N/A</v>
      </c>
      <c r="K529" s="25" t="e">
        <f>VLOOKUP(AA529,DESPESAS!$A$2:$C$336,3,FALSE)</f>
        <v>#N/A</v>
      </c>
      <c r="L529" s="19">
        <f>CAZUL!F526</f>
        <v>0</v>
      </c>
      <c r="M529" s="44">
        <f>CAZUL!G526</f>
        <v>0</v>
      </c>
      <c r="N529" s="19">
        <f>CAZUL!H526</f>
        <v>0</v>
      </c>
      <c r="O529" s="2" t="str">
        <f>DESPESAS!E$2</f>
        <v>BANCO DO BRASIL</v>
      </c>
      <c r="P529" s="18"/>
      <c r="AA529" s="48">
        <f>CAZUL!C526</f>
        <v>0</v>
      </c>
    </row>
    <row r="530" spans="2:27" hidden="1" x14ac:dyDescent="0.25">
      <c r="B530" s="17" t="s">
        <v>88</v>
      </c>
      <c r="C530" s="18"/>
      <c r="D530" s="68"/>
      <c r="E530" s="2">
        <f>CAZUL!B527</f>
        <v>0</v>
      </c>
      <c r="F530" s="29">
        <f>CAZUL!N527</f>
        <v>0</v>
      </c>
      <c r="G530" s="18" t="str">
        <f>DESPESAS!D$2</f>
        <v>UPA DUQUE II</v>
      </c>
      <c r="H530" s="47" t="e">
        <f>VLOOKUP(I530,FORNECEDOR!$A$1:$B$447,2,FALSE)</f>
        <v>#N/A</v>
      </c>
      <c r="I530" s="50">
        <f>CAZUL!E527</f>
        <v>0</v>
      </c>
      <c r="J530" s="25" t="e">
        <f>VLOOKUP(AA530,DESPESAS!$A$2:$B$326,2,FALSE)</f>
        <v>#N/A</v>
      </c>
      <c r="K530" s="25" t="e">
        <f>VLOOKUP(AA530,DESPESAS!$A$2:$C$336,3,FALSE)</f>
        <v>#N/A</v>
      </c>
      <c r="L530" s="19">
        <f>CAZUL!F527</f>
        <v>0</v>
      </c>
      <c r="M530" s="44">
        <f>CAZUL!G527</f>
        <v>0</v>
      </c>
      <c r="N530" s="19">
        <f>CAZUL!H527</f>
        <v>0</v>
      </c>
      <c r="O530" s="2" t="str">
        <f>DESPESAS!E$2</f>
        <v>BANCO DO BRASIL</v>
      </c>
      <c r="P530" s="18"/>
      <c r="AA530" s="48">
        <f>CAZUL!C527</f>
        <v>0</v>
      </c>
    </row>
    <row r="531" spans="2:27" hidden="1" x14ac:dyDescent="0.25">
      <c r="B531" s="17" t="s">
        <v>88</v>
      </c>
      <c r="C531" s="18"/>
      <c r="D531" s="68"/>
      <c r="E531" s="2">
        <f>CAZUL!B528</f>
        <v>0</v>
      </c>
      <c r="F531" s="29">
        <f>CAZUL!N528</f>
        <v>0</v>
      </c>
      <c r="G531" s="18" t="str">
        <f>DESPESAS!D$2</f>
        <v>UPA DUQUE II</v>
      </c>
      <c r="H531" s="47" t="e">
        <f>VLOOKUP(I531,FORNECEDOR!$A$1:$B$447,2,FALSE)</f>
        <v>#N/A</v>
      </c>
      <c r="I531" s="50">
        <f>CAZUL!E528</f>
        <v>0</v>
      </c>
      <c r="J531" s="25" t="e">
        <f>VLOOKUP(AA531,DESPESAS!$A$2:$B$326,2,FALSE)</f>
        <v>#N/A</v>
      </c>
      <c r="K531" s="25" t="e">
        <f>VLOOKUP(AA531,DESPESAS!$A$2:$C$336,3,FALSE)</f>
        <v>#N/A</v>
      </c>
      <c r="L531" s="19">
        <f>CAZUL!F528</f>
        <v>0</v>
      </c>
      <c r="M531" s="44">
        <f>CAZUL!G528</f>
        <v>0</v>
      </c>
      <c r="N531" s="19">
        <f>CAZUL!H528</f>
        <v>0</v>
      </c>
      <c r="O531" s="2" t="str">
        <f>DESPESAS!E$2</f>
        <v>BANCO DO BRASIL</v>
      </c>
      <c r="P531" s="18"/>
      <c r="AA531" s="48">
        <f>CAZUL!C528</f>
        <v>0</v>
      </c>
    </row>
    <row r="532" spans="2:27" hidden="1" x14ac:dyDescent="0.25">
      <c r="B532" s="17" t="s">
        <v>88</v>
      </c>
      <c r="C532" s="18"/>
      <c r="D532" s="68"/>
      <c r="E532" s="2">
        <f>CAZUL!B529</f>
        <v>0</v>
      </c>
      <c r="F532" s="29">
        <f>CAZUL!N529</f>
        <v>0</v>
      </c>
      <c r="G532" s="18" t="str">
        <f>DESPESAS!D$2</f>
        <v>UPA DUQUE II</v>
      </c>
      <c r="H532" s="47" t="e">
        <f>VLOOKUP(I532,FORNECEDOR!$A$1:$B$447,2,FALSE)</f>
        <v>#N/A</v>
      </c>
      <c r="I532" s="50">
        <f>CAZUL!E529</f>
        <v>0</v>
      </c>
      <c r="J532" s="25" t="e">
        <f>VLOOKUP(AA532,DESPESAS!$A$2:$B$326,2,FALSE)</f>
        <v>#N/A</v>
      </c>
      <c r="K532" s="25" t="e">
        <f>VLOOKUP(AA532,DESPESAS!$A$2:$C$336,3,FALSE)</f>
        <v>#N/A</v>
      </c>
      <c r="L532" s="19">
        <f>CAZUL!F529</f>
        <v>0</v>
      </c>
      <c r="M532" s="44">
        <f>CAZUL!G529</f>
        <v>0</v>
      </c>
      <c r="N532" s="19">
        <f>CAZUL!H529</f>
        <v>0</v>
      </c>
      <c r="O532" s="2" t="str">
        <f>DESPESAS!E$2</f>
        <v>BANCO DO BRASIL</v>
      </c>
      <c r="P532" s="18"/>
      <c r="AA532" s="48">
        <f>CAZUL!C529</f>
        <v>0</v>
      </c>
    </row>
    <row r="533" spans="2:27" hidden="1" x14ac:dyDescent="0.25">
      <c r="B533" s="17" t="s">
        <v>88</v>
      </c>
      <c r="C533" s="18"/>
      <c r="D533" s="68"/>
      <c r="E533" s="2">
        <f>CAZUL!B530</f>
        <v>0</v>
      </c>
      <c r="F533" s="29">
        <f>CAZUL!N530</f>
        <v>0</v>
      </c>
      <c r="G533" s="18" t="str">
        <f>DESPESAS!D$2</f>
        <v>UPA DUQUE II</v>
      </c>
      <c r="H533" s="47" t="e">
        <f>VLOOKUP(I533,FORNECEDOR!$A$1:$B$447,2,FALSE)</f>
        <v>#N/A</v>
      </c>
      <c r="I533" s="50">
        <f>CAZUL!E530</f>
        <v>0</v>
      </c>
      <c r="J533" s="25" t="e">
        <f>VLOOKUP(AA533,DESPESAS!$A$2:$B$326,2,FALSE)</f>
        <v>#N/A</v>
      </c>
      <c r="K533" s="25" t="e">
        <f>VLOOKUP(AA533,DESPESAS!$A$2:$C$336,3,FALSE)</f>
        <v>#N/A</v>
      </c>
      <c r="L533" s="19">
        <f>CAZUL!F530</f>
        <v>0</v>
      </c>
      <c r="M533" s="44">
        <f>CAZUL!G530</f>
        <v>0</v>
      </c>
      <c r="N533" s="19">
        <f>CAZUL!H530</f>
        <v>0</v>
      </c>
      <c r="O533" s="2" t="str">
        <f>DESPESAS!E$2</f>
        <v>BANCO DO BRASIL</v>
      </c>
      <c r="P533" s="18"/>
      <c r="AA533" s="48">
        <f>CAZUL!C530</f>
        <v>0</v>
      </c>
    </row>
    <row r="534" spans="2:27" hidden="1" x14ac:dyDescent="0.25">
      <c r="B534" s="17" t="s">
        <v>88</v>
      </c>
      <c r="C534" s="18"/>
      <c r="D534" s="68"/>
      <c r="E534" s="2">
        <f>CAZUL!B531</f>
        <v>0</v>
      </c>
      <c r="F534" s="29">
        <f>CAZUL!N531</f>
        <v>0</v>
      </c>
      <c r="G534" s="18" t="str">
        <f>DESPESAS!D$2</f>
        <v>UPA DUQUE II</v>
      </c>
      <c r="H534" s="47" t="e">
        <f>VLOOKUP(I534,FORNECEDOR!$A$1:$B$447,2,FALSE)</f>
        <v>#N/A</v>
      </c>
      <c r="I534" s="50">
        <f>CAZUL!E531</f>
        <v>0</v>
      </c>
      <c r="J534" s="25" t="e">
        <f>VLOOKUP(AA534,DESPESAS!$A$2:$B$326,2,FALSE)</f>
        <v>#N/A</v>
      </c>
      <c r="K534" s="25" t="e">
        <f>VLOOKUP(AA534,DESPESAS!$A$2:$C$336,3,FALSE)</f>
        <v>#N/A</v>
      </c>
      <c r="L534" s="19">
        <f>CAZUL!F531</f>
        <v>0</v>
      </c>
      <c r="M534" s="44">
        <f>CAZUL!G531</f>
        <v>0</v>
      </c>
      <c r="N534" s="19">
        <f>CAZUL!H531</f>
        <v>0</v>
      </c>
      <c r="O534" s="2" t="str">
        <f>DESPESAS!E$2</f>
        <v>BANCO DO BRASIL</v>
      </c>
      <c r="P534" s="18"/>
      <c r="AA534" s="48">
        <f>CAZUL!C531</f>
        <v>0</v>
      </c>
    </row>
    <row r="535" spans="2:27" hidden="1" x14ac:dyDescent="0.25">
      <c r="B535" s="17" t="s">
        <v>88</v>
      </c>
      <c r="C535" s="18"/>
      <c r="D535" s="68"/>
      <c r="E535" s="2">
        <f>CAZUL!B532</f>
        <v>0</v>
      </c>
      <c r="F535" s="29">
        <f>CAZUL!N532</f>
        <v>0</v>
      </c>
      <c r="G535" s="18" t="str">
        <f>DESPESAS!D$2</f>
        <v>UPA DUQUE II</v>
      </c>
      <c r="H535" s="47" t="e">
        <f>VLOOKUP(I535,FORNECEDOR!$A$1:$B$447,2,FALSE)</f>
        <v>#N/A</v>
      </c>
      <c r="I535" s="50">
        <f>CAZUL!E532</f>
        <v>0</v>
      </c>
      <c r="J535" s="25" t="e">
        <f>VLOOKUP(AA535,DESPESAS!$A$2:$B$326,2,FALSE)</f>
        <v>#N/A</v>
      </c>
      <c r="K535" s="25" t="e">
        <f>VLOOKUP(AA535,DESPESAS!$A$2:$C$336,3,FALSE)</f>
        <v>#N/A</v>
      </c>
      <c r="L535" s="19">
        <f>CAZUL!F532</f>
        <v>0</v>
      </c>
      <c r="M535" s="44">
        <f>CAZUL!G532</f>
        <v>0</v>
      </c>
      <c r="N535" s="19">
        <f>CAZUL!H532</f>
        <v>0</v>
      </c>
      <c r="O535" s="2" t="str">
        <f>DESPESAS!E$2</f>
        <v>BANCO DO BRASIL</v>
      </c>
      <c r="P535" s="18"/>
      <c r="AA535" s="48">
        <f>CAZUL!C532</f>
        <v>0</v>
      </c>
    </row>
    <row r="536" spans="2:27" hidden="1" x14ac:dyDescent="0.25">
      <c r="B536" s="17" t="s">
        <v>88</v>
      </c>
      <c r="C536" s="18"/>
      <c r="D536" s="68"/>
      <c r="E536" s="2">
        <f>CAZUL!B533</f>
        <v>0</v>
      </c>
      <c r="F536" s="29">
        <f>CAZUL!N533</f>
        <v>0</v>
      </c>
      <c r="G536" s="18" t="str">
        <f>DESPESAS!D$2</f>
        <v>UPA DUQUE II</v>
      </c>
      <c r="H536" s="47" t="e">
        <f>VLOOKUP(I536,FORNECEDOR!$A$1:$B$447,2,FALSE)</f>
        <v>#N/A</v>
      </c>
      <c r="I536" s="50">
        <f>CAZUL!E533</f>
        <v>0</v>
      </c>
      <c r="J536" s="25" t="e">
        <f>VLOOKUP(AA536,DESPESAS!$A$2:$B$326,2,FALSE)</f>
        <v>#N/A</v>
      </c>
      <c r="K536" s="25" t="e">
        <f>VLOOKUP(AA536,DESPESAS!$A$2:$C$336,3,FALSE)</f>
        <v>#N/A</v>
      </c>
      <c r="L536" s="19">
        <f>CAZUL!F533</f>
        <v>0</v>
      </c>
      <c r="M536" s="44">
        <f>CAZUL!G533</f>
        <v>0</v>
      </c>
      <c r="N536" s="19">
        <f>CAZUL!H533</f>
        <v>0</v>
      </c>
      <c r="O536" s="2" t="str">
        <f>DESPESAS!E$2</f>
        <v>BANCO DO BRASIL</v>
      </c>
      <c r="P536" s="18"/>
      <c r="AA536" s="48">
        <f>CAZUL!C533</f>
        <v>0</v>
      </c>
    </row>
    <row r="537" spans="2:27" hidden="1" x14ac:dyDescent="0.25">
      <c r="B537" s="17" t="s">
        <v>88</v>
      </c>
      <c r="C537" s="18"/>
      <c r="D537" s="68"/>
      <c r="E537" s="2">
        <f>CAZUL!B534</f>
        <v>0</v>
      </c>
      <c r="F537" s="29">
        <f>CAZUL!N534</f>
        <v>0</v>
      </c>
      <c r="G537" s="18" t="str">
        <f>DESPESAS!D$2</f>
        <v>UPA DUQUE II</v>
      </c>
      <c r="H537" s="47" t="e">
        <f>VLOOKUP(I537,FORNECEDOR!$A$1:$B$447,2,FALSE)</f>
        <v>#N/A</v>
      </c>
      <c r="I537" s="50">
        <f>CAZUL!E534</f>
        <v>0</v>
      </c>
      <c r="J537" s="25" t="e">
        <f>VLOOKUP(AA537,DESPESAS!$A$2:$B$326,2,FALSE)</f>
        <v>#N/A</v>
      </c>
      <c r="K537" s="25" t="e">
        <f>VLOOKUP(AA537,DESPESAS!$A$2:$C$336,3,FALSE)</f>
        <v>#N/A</v>
      </c>
      <c r="L537" s="19">
        <f>CAZUL!F534</f>
        <v>0</v>
      </c>
      <c r="M537" s="44">
        <f>CAZUL!G534</f>
        <v>0</v>
      </c>
      <c r="N537" s="19">
        <f>CAZUL!H534</f>
        <v>0</v>
      </c>
      <c r="O537" s="2" t="str">
        <f>DESPESAS!E$2</f>
        <v>BANCO DO BRASIL</v>
      </c>
      <c r="P537" s="18"/>
      <c r="AA537" s="48">
        <f>CAZUL!C534</f>
        <v>0</v>
      </c>
    </row>
    <row r="538" spans="2:27" hidden="1" x14ac:dyDescent="0.25">
      <c r="B538" s="17" t="s">
        <v>88</v>
      </c>
      <c r="C538" s="18"/>
      <c r="D538" s="68"/>
      <c r="E538" s="2">
        <f>CAZUL!B535</f>
        <v>0</v>
      </c>
      <c r="F538" s="29">
        <f>CAZUL!N535</f>
        <v>0</v>
      </c>
      <c r="G538" s="18" t="str">
        <f>DESPESAS!D$2</f>
        <v>UPA DUQUE II</v>
      </c>
      <c r="H538" s="47" t="e">
        <f>VLOOKUP(I538,FORNECEDOR!$A$1:$B$447,2,FALSE)</f>
        <v>#N/A</v>
      </c>
      <c r="I538" s="50">
        <f>CAZUL!E535</f>
        <v>0</v>
      </c>
      <c r="J538" s="25" t="e">
        <f>VLOOKUP(AA538,DESPESAS!$A$2:$B$326,2,FALSE)</f>
        <v>#N/A</v>
      </c>
      <c r="K538" s="25" t="e">
        <f>VLOOKUP(AA538,DESPESAS!$A$2:$C$336,3,FALSE)</f>
        <v>#N/A</v>
      </c>
      <c r="L538" s="19">
        <f>CAZUL!F535</f>
        <v>0</v>
      </c>
      <c r="M538" s="44">
        <f>CAZUL!G535</f>
        <v>0</v>
      </c>
      <c r="N538" s="19">
        <f>CAZUL!H535</f>
        <v>0</v>
      </c>
      <c r="O538" s="2" t="str">
        <f>DESPESAS!E$2</f>
        <v>BANCO DO BRASIL</v>
      </c>
      <c r="P538" s="18"/>
      <c r="AA538" s="48">
        <f>CAZUL!C535</f>
        <v>0</v>
      </c>
    </row>
    <row r="539" spans="2:27" hidden="1" x14ac:dyDescent="0.25">
      <c r="B539" s="17" t="s">
        <v>88</v>
      </c>
      <c r="C539" s="18"/>
      <c r="D539" s="68"/>
      <c r="E539" s="2">
        <f>CAZUL!B536</f>
        <v>0</v>
      </c>
      <c r="F539" s="29">
        <f>CAZUL!N536</f>
        <v>0</v>
      </c>
      <c r="G539" s="18" t="str">
        <f>DESPESAS!D$2</f>
        <v>UPA DUQUE II</v>
      </c>
      <c r="H539" s="47" t="e">
        <f>VLOOKUP(I539,FORNECEDOR!$A$1:$B$447,2,FALSE)</f>
        <v>#N/A</v>
      </c>
      <c r="I539" s="50">
        <f>CAZUL!E536</f>
        <v>0</v>
      </c>
      <c r="J539" s="25" t="e">
        <f>VLOOKUP(AA539,DESPESAS!$A$2:$B$326,2,FALSE)</f>
        <v>#N/A</v>
      </c>
      <c r="K539" s="25" t="e">
        <f>VLOOKUP(AA539,DESPESAS!$A$2:$C$336,3,FALSE)</f>
        <v>#N/A</v>
      </c>
      <c r="L539" s="19">
        <f>CAZUL!F536</f>
        <v>0</v>
      </c>
      <c r="M539" s="44">
        <f>CAZUL!G536</f>
        <v>0</v>
      </c>
      <c r="N539" s="19">
        <f>CAZUL!H536</f>
        <v>0</v>
      </c>
      <c r="O539" s="2" t="str">
        <f>DESPESAS!E$2</f>
        <v>BANCO DO BRASIL</v>
      </c>
      <c r="P539" s="18"/>
      <c r="AA539" s="48">
        <f>CAZUL!C536</f>
        <v>0</v>
      </c>
    </row>
    <row r="540" spans="2:27" hidden="1" x14ac:dyDescent="0.25">
      <c r="B540" s="17" t="s">
        <v>88</v>
      </c>
      <c r="C540" s="18"/>
      <c r="D540" s="68"/>
      <c r="E540" s="2">
        <f>CAZUL!B537</f>
        <v>0</v>
      </c>
      <c r="F540" s="29">
        <f>CAZUL!N537</f>
        <v>0</v>
      </c>
      <c r="G540" s="18" t="str">
        <f>DESPESAS!D$2</f>
        <v>UPA DUQUE II</v>
      </c>
      <c r="H540" s="47" t="e">
        <f>VLOOKUP(I540,FORNECEDOR!$A$1:$B$447,2,FALSE)</f>
        <v>#N/A</v>
      </c>
      <c r="I540" s="50">
        <f>CAZUL!E537</f>
        <v>0</v>
      </c>
      <c r="J540" s="25" t="e">
        <f>VLOOKUP(AA540,DESPESAS!$A$2:$B$326,2,FALSE)</f>
        <v>#N/A</v>
      </c>
      <c r="K540" s="25" t="e">
        <f>VLOOKUP(AA540,DESPESAS!$A$2:$C$336,3,FALSE)</f>
        <v>#N/A</v>
      </c>
      <c r="L540" s="19">
        <f>CAZUL!F537</f>
        <v>0</v>
      </c>
      <c r="M540" s="44">
        <f>CAZUL!G537</f>
        <v>0</v>
      </c>
      <c r="N540" s="19">
        <f>CAZUL!H537</f>
        <v>0</v>
      </c>
      <c r="O540" s="2" t="str">
        <f>DESPESAS!E$2</f>
        <v>BANCO DO BRASIL</v>
      </c>
      <c r="P540" s="18"/>
      <c r="AA540" s="48">
        <f>CAZUL!C537</f>
        <v>0</v>
      </c>
    </row>
    <row r="541" spans="2:27" hidden="1" x14ac:dyDescent="0.25">
      <c r="B541" s="17" t="s">
        <v>88</v>
      </c>
      <c r="C541" s="18"/>
      <c r="D541" s="68"/>
      <c r="E541" s="2">
        <f>CAZUL!B538</f>
        <v>0</v>
      </c>
      <c r="F541" s="29">
        <f>CAZUL!N538</f>
        <v>0</v>
      </c>
      <c r="G541" s="18" t="str">
        <f>DESPESAS!D$2</f>
        <v>UPA DUQUE II</v>
      </c>
      <c r="H541" s="47" t="e">
        <f>VLOOKUP(I541,FORNECEDOR!$A$1:$B$447,2,FALSE)</f>
        <v>#N/A</v>
      </c>
      <c r="I541" s="50">
        <f>CAZUL!E538</f>
        <v>0</v>
      </c>
      <c r="J541" s="25" t="e">
        <f>VLOOKUP(AA541,DESPESAS!$A$2:$B$326,2,FALSE)</f>
        <v>#N/A</v>
      </c>
      <c r="K541" s="25" t="e">
        <f>VLOOKUP(AA541,DESPESAS!$A$2:$C$336,3,FALSE)</f>
        <v>#N/A</v>
      </c>
      <c r="L541" s="19">
        <f>CAZUL!F538</f>
        <v>0</v>
      </c>
      <c r="M541" s="44">
        <f>CAZUL!G538</f>
        <v>0</v>
      </c>
      <c r="N541" s="19">
        <f>CAZUL!H538</f>
        <v>0</v>
      </c>
      <c r="O541" s="2" t="str">
        <f>DESPESAS!E$2</f>
        <v>BANCO DO BRASIL</v>
      </c>
      <c r="P541" s="18"/>
      <c r="AA541" s="48">
        <f>CAZUL!C538</f>
        <v>0</v>
      </c>
    </row>
    <row r="542" spans="2:27" hidden="1" x14ac:dyDescent="0.25">
      <c r="B542" s="17" t="s">
        <v>88</v>
      </c>
      <c r="C542" s="18"/>
      <c r="D542" s="68"/>
      <c r="E542" s="2">
        <f>CAZUL!B539</f>
        <v>0</v>
      </c>
      <c r="F542" s="29">
        <f>CAZUL!N539</f>
        <v>0</v>
      </c>
      <c r="G542" s="18" t="str">
        <f>DESPESAS!D$2</f>
        <v>UPA DUQUE II</v>
      </c>
      <c r="H542" s="47" t="e">
        <f>VLOOKUP(I542,FORNECEDOR!$A$1:$B$447,2,FALSE)</f>
        <v>#N/A</v>
      </c>
      <c r="I542" s="50">
        <f>CAZUL!E539</f>
        <v>0</v>
      </c>
      <c r="J542" s="25" t="e">
        <f>VLOOKUP(AA542,DESPESAS!$A$2:$B$326,2,FALSE)</f>
        <v>#N/A</v>
      </c>
      <c r="K542" s="25" t="e">
        <f>VLOOKUP(AA542,DESPESAS!$A$2:$C$336,3,FALSE)</f>
        <v>#N/A</v>
      </c>
      <c r="L542" s="19">
        <f>CAZUL!F539</f>
        <v>0</v>
      </c>
      <c r="M542" s="44">
        <f>CAZUL!G539</f>
        <v>0</v>
      </c>
      <c r="N542" s="19">
        <f>CAZUL!H539</f>
        <v>0</v>
      </c>
      <c r="O542" s="2" t="str">
        <f>DESPESAS!E$2</f>
        <v>BANCO DO BRASIL</v>
      </c>
      <c r="P542" s="18"/>
      <c r="AA542" s="48">
        <f>CAZUL!C539</f>
        <v>0</v>
      </c>
    </row>
    <row r="543" spans="2:27" hidden="1" x14ac:dyDescent="0.25">
      <c r="B543" s="17" t="s">
        <v>88</v>
      </c>
      <c r="C543" s="18"/>
      <c r="D543" s="68"/>
      <c r="E543" s="2">
        <f>CAZUL!B540</f>
        <v>0</v>
      </c>
      <c r="F543" s="29">
        <f>CAZUL!N540</f>
        <v>0</v>
      </c>
      <c r="G543" s="18" t="str">
        <f>DESPESAS!D$2</f>
        <v>UPA DUQUE II</v>
      </c>
      <c r="H543" s="47" t="e">
        <f>VLOOKUP(I543,FORNECEDOR!$A$1:$B$447,2,FALSE)</f>
        <v>#N/A</v>
      </c>
      <c r="I543" s="50">
        <f>CAZUL!E540</f>
        <v>0</v>
      </c>
      <c r="J543" s="25" t="e">
        <f>VLOOKUP(AA543,DESPESAS!$A$2:$B$326,2,FALSE)</f>
        <v>#N/A</v>
      </c>
      <c r="K543" s="25" t="e">
        <f>VLOOKUP(AA543,DESPESAS!$A$2:$C$336,3,FALSE)</f>
        <v>#N/A</v>
      </c>
      <c r="L543" s="19">
        <f>CAZUL!F540</f>
        <v>0</v>
      </c>
      <c r="M543" s="44">
        <f>CAZUL!G540</f>
        <v>0</v>
      </c>
      <c r="N543" s="19">
        <f>CAZUL!H540</f>
        <v>0</v>
      </c>
      <c r="O543" s="2" t="str">
        <f>DESPESAS!E$2</f>
        <v>BANCO DO BRASIL</v>
      </c>
      <c r="P543" s="18"/>
      <c r="AA543" s="48">
        <f>CAZUL!C540</f>
        <v>0</v>
      </c>
    </row>
    <row r="544" spans="2:27" hidden="1" x14ac:dyDescent="0.25">
      <c r="B544" s="17" t="s">
        <v>88</v>
      </c>
      <c r="C544" s="18"/>
      <c r="D544" s="68"/>
      <c r="E544" s="2">
        <f>CAZUL!B541</f>
        <v>0</v>
      </c>
      <c r="F544" s="29">
        <f>CAZUL!N541</f>
        <v>0</v>
      </c>
      <c r="G544" s="18" t="str">
        <f>DESPESAS!D$2</f>
        <v>UPA DUQUE II</v>
      </c>
      <c r="H544" s="47" t="e">
        <f>VLOOKUP(I544,FORNECEDOR!$A$1:$B$447,2,FALSE)</f>
        <v>#N/A</v>
      </c>
      <c r="I544" s="50">
        <f>CAZUL!E541</f>
        <v>0</v>
      </c>
      <c r="J544" s="25" t="e">
        <f>VLOOKUP(AA544,DESPESAS!$A$2:$B$326,2,FALSE)</f>
        <v>#N/A</v>
      </c>
      <c r="K544" s="25" t="e">
        <f>VLOOKUP(AA544,DESPESAS!$A$2:$C$336,3,FALSE)</f>
        <v>#N/A</v>
      </c>
      <c r="L544" s="19">
        <f>CAZUL!F541</f>
        <v>0</v>
      </c>
      <c r="M544" s="44">
        <f>CAZUL!G541</f>
        <v>0</v>
      </c>
      <c r="N544" s="19">
        <f>CAZUL!H541</f>
        <v>0</v>
      </c>
      <c r="O544" s="2" t="str">
        <f>DESPESAS!E$2</f>
        <v>BANCO DO BRASIL</v>
      </c>
      <c r="P544" s="18"/>
      <c r="AA544" s="48">
        <f>CAZUL!C541</f>
        <v>0</v>
      </c>
    </row>
    <row r="545" spans="2:27" hidden="1" x14ac:dyDescent="0.25">
      <c r="B545" s="17" t="s">
        <v>88</v>
      </c>
      <c r="C545" s="18"/>
      <c r="D545" s="68"/>
      <c r="E545" s="2">
        <f>CAZUL!B542</f>
        <v>0</v>
      </c>
      <c r="F545" s="29">
        <f>CAZUL!N542</f>
        <v>0</v>
      </c>
      <c r="G545" s="18" t="str">
        <f>DESPESAS!D$2</f>
        <v>UPA DUQUE II</v>
      </c>
      <c r="H545" s="47" t="e">
        <f>VLOOKUP(I545,FORNECEDOR!$A$1:$B$447,2,FALSE)</f>
        <v>#N/A</v>
      </c>
      <c r="I545" s="50">
        <f>CAZUL!E542</f>
        <v>0</v>
      </c>
      <c r="J545" s="25" t="e">
        <f>VLOOKUP(AA545,DESPESAS!$A$2:$B$326,2,FALSE)</f>
        <v>#N/A</v>
      </c>
      <c r="K545" s="25" t="e">
        <f>VLOOKUP(AA545,DESPESAS!$A$2:$C$336,3,FALSE)</f>
        <v>#N/A</v>
      </c>
      <c r="L545" s="19">
        <f>CAZUL!F542</f>
        <v>0</v>
      </c>
      <c r="M545" s="44">
        <f>CAZUL!G542</f>
        <v>0</v>
      </c>
      <c r="N545" s="19">
        <f>CAZUL!H542</f>
        <v>0</v>
      </c>
      <c r="O545" s="2" t="str">
        <f>DESPESAS!E$2</f>
        <v>BANCO DO BRASIL</v>
      </c>
      <c r="P545" s="18"/>
      <c r="AA545" s="48">
        <f>CAZUL!C542</f>
        <v>0</v>
      </c>
    </row>
    <row r="546" spans="2:27" hidden="1" x14ac:dyDescent="0.25">
      <c r="B546" s="17" t="s">
        <v>88</v>
      </c>
      <c r="C546" s="18"/>
      <c r="D546" s="68"/>
      <c r="E546" s="2">
        <f>CAZUL!B543</f>
        <v>0</v>
      </c>
      <c r="F546" s="29">
        <f>CAZUL!N543</f>
        <v>0</v>
      </c>
      <c r="G546" s="18" t="str">
        <f>DESPESAS!D$2</f>
        <v>UPA DUQUE II</v>
      </c>
      <c r="H546" s="47" t="e">
        <f>VLOOKUP(I546,FORNECEDOR!$A$1:$B$447,2,FALSE)</f>
        <v>#N/A</v>
      </c>
      <c r="I546" s="50">
        <f>CAZUL!E543</f>
        <v>0</v>
      </c>
      <c r="J546" s="25" t="e">
        <f>VLOOKUP(AA546,DESPESAS!$A$2:$B$326,2,FALSE)</f>
        <v>#N/A</v>
      </c>
      <c r="K546" s="25" t="e">
        <f>VLOOKUP(AA546,DESPESAS!$A$2:$C$336,3,FALSE)</f>
        <v>#N/A</v>
      </c>
      <c r="L546" s="19">
        <f>CAZUL!F543</f>
        <v>0</v>
      </c>
      <c r="M546" s="44">
        <f>CAZUL!G543</f>
        <v>0</v>
      </c>
      <c r="N546" s="19">
        <f>CAZUL!H543</f>
        <v>0</v>
      </c>
      <c r="O546" s="2" t="str">
        <f>DESPESAS!E$2</f>
        <v>BANCO DO BRASIL</v>
      </c>
      <c r="P546" s="18"/>
      <c r="AA546" s="48">
        <f>CAZUL!C543</f>
        <v>0</v>
      </c>
    </row>
    <row r="547" spans="2:27" hidden="1" x14ac:dyDescent="0.25">
      <c r="B547" s="17" t="s">
        <v>88</v>
      </c>
      <c r="C547" s="18"/>
      <c r="D547" s="68"/>
      <c r="E547" s="2">
        <f>CAZUL!B544</f>
        <v>0</v>
      </c>
      <c r="F547" s="29">
        <f>CAZUL!N544</f>
        <v>0</v>
      </c>
      <c r="G547" s="18" t="str">
        <f>DESPESAS!D$2</f>
        <v>UPA DUQUE II</v>
      </c>
      <c r="H547" s="47" t="e">
        <f>VLOOKUP(I547,FORNECEDOR!$A$1:$B$447,2,FALSE)</f>
        <v>#N/A</v>
      </c>
      <c r="I547" s="50">
        <f>CAZUL!E544</f>
        <v>0</v>
      </c>
      <c r="J547" s="25" t="e">
        <f>VLOOKUP(AA547,DESPESAS!$A$2:$B$326,2,FALSE)</f>
        <v>#N/A</v>
      </c>
      <c r="K547" s="25" t="e">
        <f>VLOOKUP(AA547,DESPESAS!$A$2:$C$336,3,FALSE)</f>
        <v>#N/A</v>
      </c>
      <c r="L547" s="19">
        <f>CAZUL!F544</f>
        <v>0</v>
      </c>
      <c r="M547" s="44">
        <f>CAZUL!G544</f>
        <v>0</v>
      </c>
      <c r="N547" s="19">
        <f>CAZUL!H544</f>
        <v>0</v>
      </c>
      <c r="O547" s="2" t="str">
        <f>DESPESAS!E$2</f>
        <v>BANCO DO BRASIL</v>
      </c>
      <c r="P547" s="18"/>
      <c r="AA547" s="48">
        <f>CAZUL!C544</f>
        <v>0</v>
      </c>
    </row>
    <row r="548" spans="2:27" hidden="1" x14ac:dyDescent="0.25">
      <c r="B548" s="17" t="s">
        <v>88</v>
      </c>
      <c r="C548" s="18"/>
      <c r="D548" s="68"/>
      <c r="E548" s="2">
        <f>CAZUL!B545</f>
        <v>0</v>
      </c>
      <c r="F548" s="29">
        <f>CAZUL!N545</f>
        <v>0</v>
      </c>
      <c r="G548" s="18" t="str">
        <f>DESPESAS!D$2</f>
        <v>UPA DUQUE II</v>
      </c>
      <c r="H548" s="47" t="e">
        <f>VLOOKUP(I548,FORNECEDOR!$A$1:$B$447,2,FALSE)</f>
        <v>#N/A</v>
      </c>
      <c r="I548" s="50">
        <f>CAZUL!E545</f>
        <v>0</v>
      </c>
      <c r="J548" s="25" t="e">
        <f>VLOOKUP(AA548,DESPESAS!$A$2:$B$326,2,FALSE)</f>
        <v>#N/A</v>
      </c>
      <c r="K548" s="25" t="e">
        <f>VLOOKUP(AA548,DESPESAS!$A$2:$C$336,3,FALSE)</f>
        <v>#N/A</v>
      </c>
      <c r="L548" s="19">
        <f>CAZUL!F545</f>
        <v>0</v>
      </c>
      <c r="M548" s="44">
        <f>CAZUL!G545</f>
        <v>0</v>
      </c>
      <c r="N548" s="19">
        <f>CAZUL!H545</f>
        <v>0</v>
      </c>
      <c r="O548" s="2" t="str">
        <f>DESPESAS!E$2</f>
        <v>BANCO DO BRASIL</v>
      </c>
      <c r="P548" s="18"/>
      <c r="AA548" s="48">
        <f>CAZUL!C545</f>
        <v>0</v>
      </c>
    </row>
    <row r="549" spans="2:27" hidden="1" x14ac:dyDescent="0.25">
      <c r="B549" s="17" t="s">
        <v>88</v>
      </c>
      <c r="C549" s="18"/>
      <c r="D549" s="68"/>
      <c r="E549" s="2">
        <f>CAZUL!B546</f>
        <v>0</v>
      </c>
      <c r="F549" s="29">
        <f>CAZUL!N546</f>
        <v>0</v>
      </c>
      <c r="G549" s="18" t="str">
        <f>DESPESAS!D$2</f>
        <v>UPA DUQUE II</v>
      </c>
      <c r="H549" s="47" t="e">
        <f>VLOOKUP(I549,FORNECEDOR!$A$1:$B$447,2,FALSE)</f>
        <v>#N/A</v>
      </c>
      <c r="I549" s="50">
        <f>CAZUL!E546</f>
        <v>0</v>
      </c>
      <c r="J549" s="25" t="e">
        <f>VLOOKUP(AA549,DESPESAS!$A$2:$B$326,2,FALSE)</f>
        <v>#N/A</v>
      </c>
      <c r="K549" s="25" t="e">
        <f>VLOOKUP(AA549,DESPESAS!$A$2:$C$336,3,FALSE)</f>
        <v>#N/A</v>
      </c>
      <c r="L549" s="19">
        <f>CAZUL!F546</f>
        <v>0</v>
      </c>
      <c r="M549" s="44">
        <f>CAZUL!G546</f>
        <v>0</v>
      </c>
      <c r="N549" s="19">
        <f>CAZUL!H546</f>
        <v>0</v>
      </c>
      <c r="O549" s="2" t="str">
        <f>DESPESAS!E$2</f>
        <v>BANCO DO BRASIL</v>
      </c>
      <c r="P549" s="18"/>
      <c r="AA549" s="48">
        <f>CAZUL!C546</f>
        <v>0</v>
      </c>
    </row>
    <row r="550" spans="2:27" hidden="1" x14ac:dyDescent="0.25">
      <c r="B550" s="17" t="s">
        <v>88</v>
      </c>
      <c r="C550" s="18"/>
      <c r="D550" s="68"/>
      <c r="E550" s="2">
        <f>CAZUL!B547</f>
        <v>0</v>
      </c>
      <c r="F550" s="29">
        <f>CAZUL!N547</f>
        <v>0</v>
      </c>
      <c r="G550" s="18" t="str">
        <f>DESPESAS!D$2</f>
        <v>UPA DUQUE II</v>
      </c>
      <c r="H550" s="47" t="e">
        <f>VLOOKUP(I550,FORNECEDOR!$A$1:$B$447,2,FALSE)</f>
        <v>#N/A</v>
      </c>
      <c r="I550" s="50">
        <f>CAZUL!E547</f>
        <v>0</v>
      </c>
      <c r="J550" s="25" t="e">
        <f>VLOOKUP(AA550,DESPESAS!$A$2:$B$326,2,FALSE)</f>
        <v>#N/A</v>
      </c>
      <c r="K550" s="25" t="e">
        <f>VLOOKUP(AA550,DESPESAS!$A$2:$C$336,3,FALSE)</f>
        <v>#N/A</v>
      </c>
      <c r="L550" s="19">
        <f>CAZUL!F547</f>
        <v>0</v>
      </c>
      <c r="M550" s="44">
        <f>CAZUL!G547</f>
        <v>0</v>
      </c>
      <c r="N550" s="19">
        <f>CAZUL!H547</f>
        <v>0</v>
      </c>
      <c r="O550" s="2" t="str">
        <f>DESPESAS!E$2</f>
        <v>BANCO DO BRASIL</v>
      </c>
      <c r="P550" s="18"/>
      <c r="AA550" s="48">
        <f>CAZUL!C547</f>
        <v>0</v>
      </c>
    </row>
    <row r="551" spans="2:27" hidden="1" x14ac:dyDescent="0.25">
      <c r="B551" s="17" t="s">
        <v>88</v>
      </c>
      <c r="C551" s="18"/>
      <c r="D551" s="68"/>
      <c r="E551" s="2">
        <f>CAZUL!B548</f>
        <v>0</v>
      </c>
      <c r="F551" s="29">
        <f>CAZUL!N548</f>
        <v>0</v>
      </c>
      <c r="G551" s="18" t="str">
        <f>DESPESAS!D$2</f>
        <v>UPA DUQUE II</v>
      </c>
      <c r="H551" s="47" t="e">
        <f>VLOOKUP(I551,FORNECEDOR!$A$1:$B$447,2,FALSE)</f>
        <v>#N/A</v>
      </c>
      <c r="I551" s="50">
        <f>CAZUL!E548</f>
        <v>0</v>
      </c>
      <c r="J551" s="25" t="e">
        <f>VLOOKUP(AA551,DESPESAS!$A$2:$B$326,2,FALSE)</f>
        <v>#N/A</v>
      </c>
      <c r="K551" s="25" t="e">
        <f>VLOOKUP(AA551,DESPESAS!$A$2:$C$336,3,FALSE)</f>
        <v>#N/A</v>
      </c>
      <c r="L551" s="19">
        <f>CAZUL!F548</f>
        <v>0</v>
      </c>
      <c r="M551" s="44">
        <f>CAZUL!G548</f>
        <v>0</v>
      </c>
      <c r="N551" s="19">
        <f>CAZUL!H548</f>
        <v>0</v>
      </c>
      <c r="O551" s="2" t="str">
        <f>DESPESAS!E$2</f>
        <v>BANCO DO BRASIL</v>
      </c>
      <c r="P551" s="18"/>
      <c r="AA551" s="48">
        <f>CAZUL!C548</f>
        <v>0</v>
      </c>
    </row>
    <row r="552" spans="2:27" hidden="1" x14ac:dyDescent="0.25">
      <c r="B552" s="17" t="s">
        <v>88</v>
      </c>
      <c r="C552" s="18"/>
      <c r="D552" s="68"/>
      <c r="E552" s="2">
        <f>CAZUL!B549</f>
        <v>0</v>
      </c>
      <c r="F552" s="29">
        <f>CAZUL!N549</f>
        <v>0</v>
      </c>
      <c r="G552" s="18" t="str">
        <f>DESPESAS!D$2</f>
        <v>UPA DUQUE II</v>
      </c>
      <c r="H552" s="47" t="e">
        <f>VLOOKUP(I552,FORNECEDOR!$A$1:$B$447,2,FALSE)</f>
        <v>#N/A</v>
      </c>
      <c r="I552" s="50">
        <f>CAZUL!E549</f>
        <v>0</v>
      </c>
      <c r="J552" s="25" t="e">
        <f>VLOOKUP(AA552,DESPESAS!$A$2:$B$326,2,FALSE)</f>
        <v>#N/A</v>
      </c>
      <c r="K552" s="25" t="e">
        <f>VLOOKUP(AA552,DESPESAS!$A$2:$C$336,3,FALSE)</f>
        <v>#N/A</v>
      </c>
      <c r="L552" s="19">
        <f>CAZUL!F549</f>
        <v>0</v>
      </c>
      <c r="M552" s="44">
        <f>CAZUL!G549</f>
        <v>0</v>
      </c>
      <c r="N552" s="19">
        <f>CAZUL!H549</f>
        <v>0</v>
      </c>
      <c r="O552" s="2" t="str">
        <f>DESPESAS!E$2</f>
        <v>BANCO DO BRASIL</v>
      </c>
      <c r="P552" s="18"/>
      <c r="AA552" s="48">
        <f>CAZUL!C549</f>
        <v>0</v>
      </c>
    </row>
    <row r="553" spans="2:27" hidden="1" x14ac:dyDescent="0.25">
      <c r="B553" s="17" t="s">
        <v>88</v>
      </c>
      <c r="C553" s="18"/>
      <c r="D553" s="68"/>
      <c r="E553" s="2">
        <f>CAZUL!B550</f>
        <v>0</v>
      </c>
      <c r="F553" s="29">
        <f>CAZUL!N550</f>
        <v>0</v>
      </c>
      <c r="G553" s="18" t="str">
        <f>DESPESAS!D$2</f>
        <v>UPA DUQUE II</v>
      </c>
      <c r="H553" s="47" t="e">
        <f>VLOOKUP(I553,FORNECEDOR!$A$1:$B$447,2,FALSE)</f>
        <v>#N/A</v>
      </c>
      <c r="I553" s="50">
        <f>CAZUL!E550</f>
        <v>0</v>
      </c>
      <c r="J553" s="25" t="e">
        <f>VLOOKUP(AA553,DESPESAS!$A$2:$B$326,2,FALSE)</f>
        <v>#N/A</v>
      </c>
      <c r="K553" s="25" t="e">
        <f>VLOOKUP(AA553,DESPESAS!$A$2:$C$336,3,FALSE)</f>
        <v>#N/A</v>
      </c>
      <c r="L553" s="19">
        <f>CAZUL!F550</f>
        <v>0</v>
      </c>
      <c r="M553" s="44">
        <f>CAZUL!G550</f>
        <v>0</v>
      </c>
      <c r="N553" s="19">
        <f>CAZUL!H550</f>
        <v>0</v>
      </c>
      <c r="O553" s="2" t="str">
        <f>DESPESAS!E$2</f>
        <v>BANCO DO BRASIL</v>
      </c>
      <c r="P553" s="18"/>
      <c r="AA553" s="48">
        <f>CAZUL!C550</f>
        <v>0</v>
      </c>
    </row>
    <row r="554" spans="2:27" hidden="1" x14ac:dyDescent="0.25">
      <c r="B554" s="17" t="s">
        <v>88</v>
      </c>
      <c r="C554" s="18"/>
      <c r="D554" s="68"/>
      <c r="E554" s="2">
        <f>CAZUL!B551</f>
        <v>0</v>
      </c>
      <c r="F554" s="29">
        <f>CAZUL!N551</f>
        <v>0</v>
      </c>
      <c r="G554" s="18" t="str">
        <f>DESPESAS!D$2</f>
        <v>UPA DUQUE II</v>
      </c>
      <c r="H554" s="47" t="e">
        <f>VLOOKUP(I554,FORNECEDOR!$A$1:$B$447,2,FALSE)</f>
        <v>#N/A</v>
      </c>
      <c r="I554" s="50">
        <f>CAZUL!E551</f>
        <v>0</v>
      </c>
      <c r="J554" s="25" t="e">
        <f>VLOOKUP(AA554,DESPESAS!$A$2:$B$326,2,FALSE)</f>
        <v>#N/A</v>
      </c>
      <c r="K554" s="25" t="e">
        <f>VLOOKUP(AA554,DESPESAS!$A$2:$C$336,3,FALSE)</f>
        <v>#N/A</v>
      </c>
      <c r="L554" s="19">
        <f>CAZUL!F551</f>
        <v>0</v>
      </c>
      <c r="M554" s="44">
        <f>CAZUL!G551</f>
        <v>0</v>
      </c>
      <c r="N554" s="19">
        <f>CAZUL!H551</f>
        <v>0</v>
      </c>
      <c r="O554" s="2" t="str">
        <f>DESPESAS!E$2</f>
        <v>BANCO DO BRASIL</v>
      </c>
      <c r="P554" s="18"/>
      <c r="AA554" s="48">
        <f>CAZUL!C551</f>
        <v>0</v>
      </c>
    </row>
    <row r="555" spans="2:27" hidden="1" x14ac:dyDescent="0.25">
      <c r="B555" s="17" t="s">
        <v>88</v>
      </c>
      <c r="C555" s="18"/>
      <c r="D555" s="68"/>
      <c r="E555" s="2">
        <f>CAZUL!B552</f>
        <v>0</v>
      </c>
      <c r="F555" s="29">
        <f>CAZUL!N552</f>
        <v>0</v>
      </c>
      <c r="G555" s="18" t="str">
        <f>DESPESAS!D$2</f>
        <v>UPA DUQUE II</v>
      </c>
      <c r="H555" s="47" t="e">
        <f>VLOOKUP(I555,FORNECEDOR!$A$1:$B$447,2,FALSE)</f>
        <v>#N/A</v>
      </c>
      <c r="I555" s="50">
        <f>CAZUL!E552</f>
        <v>0</v>
      </c>
      <c r="J555" s="25" t="e">
        <f>VLOOKUP(AA555,DESPESAS!$A$2:$B$326,2,FALSE)</f>
        <v>#N/A</v>
      </c>
      <c r="K555" s="25" t="e">
        <f>VLOOKUP(AA555,DESPESAS!$A$2:$C$336,3,FALSE)</f>
        <v>#N/A</v>
      </c>
      <c r="L555" s="19">
        <f>CAZUL!F552</f>
        <v>0</v>
      </c>
      <c r="M555" s="44">
        <f>CAZUL!G552</f>
        <v>0</v>
      </c>
      <c r="N555" s="19">
        <f>CAZUL!H552</f>
        <v>0</v>
      </c>
      <c r="O555" s="2" t="str">
        <f>DESPESAS!E$2</f>
        <v>BANCO DO BRASIL</v>
      </c>
      <c r="P555" s="18"/>
      <c r="AA555" s="48">
        <f>CAZUL!C552</f>
        <v>0</v>
      </c>
    </row>
    <row r="556" spans="2:27" hidden="1" x14ac:dyDescent="0.25">
      <c r="B556" s="17" t="s">
        <v>88</v>
      </c>
      <c r="C556" s="18"/>
      <c r="D556" s="68"/>
      <c r="E556" s="2">
        <f>CAZUL!B553</f>
        <v>0</v>
      </c>
      <c r="F556" s="29">
        <f>CAZUL!N553</f>
        <v>0</v>
      </c>
      <c r="G556" s="18" t="str">
        <f>DESPESAS!D$2</f>
        <v>UPA DUQUE II</v>
      </c>
      <c r="H556" s="47" t="e">
        <f>VLOOKUP(I556,FORNECEDOR!$A$1:$B$447,2,FALSE)</f>
        <v>#N/A</v>
      </c>
      <c r="I556" s="50">
        <f>CAZUL!E553</f>
        <v>0</v>
      </c>
      <c r="J556" s="25" t="e">
        <f>VLOOKUP(AA556,DESPESAS!$A$2:$B$326,2,FALSE)</f>
        <v>#N/A</v>
      </c>
      <c r="K556" s="25" t="e">
        <f>VLOOKUP(AA556,DESPESAS!$A$2:$C$336,3,FALSE)</f>
        <v>#N/A</v>
      </c>
      <c r="L556" s="19">
        <f>CAZUL!F553</f>
        <v>0</v>
      </c>
      <c r="M556" s="44">
        <f>CAZUL!G553</f>
        <v>0</v>
      </c>
      <c r="N556" s="19">
        <f>CAZUL!H553</f>
        <v>0</v>
      </c>
      <c r="O556" s="2" t="str">
        <f>DESPESAS!E$2</f>
        <v>BANCO DO BRASIL</v>
      </c>
      <c r="P556" s="18"/>
      <c r="AA556" s="48">
        <f>CAZUL!C553</f>
        <v>0</v>
      </c>
    </row>
    <row r="557" spans="2:27" hidden="1" x14ac:dyDescent="0.25">
      <c r="B557" s="17" t="s">
        <v>88</v>
      </c>
      <c r="C557" s="18"/>
      <c r="D557" s="68"/>
      <c r="E557" s="2">
        <f>CAZUL!B554</f>
        <v>0</v>
      </c>
      <c r="F557" s="29">
        <f>CAZUL!N554</f>
        <v>0</v>
      </c>
      <c r="G557" s="18" t="str">
        <f>DESPESAS!D$2</f>
        <v>UPA DUQUE II</v>
      </c>
      <c r="H557" s="47" t="e">
        <f>VLOOKUP(I557,FORNECEDOR!$A$1:$B$447,2,FALSE)</f>
        <v>#N/A</v>
      </c>
      <c r="I557" s="50">
        <f>CAZUL!E554</f>
        <v>0</v>
      </c>
      <c r="J557" s="25" t="e">
        <f>VLOOKUP(AA557,DESPESAS!$A$2:$B$326,2,FALSE)</f>
        <v>#N/A</v>
      </c>
      <c r="K557" s="25" t="e">
        <f>VLOOKUP(AA557,DESPESAS!$A$2:$C$336,3,FALSE)</f>
        <v>#N/A</v>
      </c>
      <c r="L557" s="19">
        <f>CAZUL!F554</f>
        <v>0</v>
      </c>
      <c r="M557" s="44">
        <f>CAZUL!G554</f>
        <v>0</v>
      </c>
      <c r="N557" s="19">
        <f>CAZUL!H554</f>
        <v>0</v>
      </c>
      <c r="O557" s="2" t="str">
        <f>DESPESAS!E$2</f>
        <v>BANCO DO BRASIL</v>
      </c>
      <c r="P557" s="18"/>
      <c r="AA557" s="48">
        <f>CAZUL!C554</f>
        <v>0</v>
      </c>
    </row>
    <row r="558" spans="2:27" hidden="1" x14ac:dyDescent="0.25">
      <c r="B558" s="17" t="s">
        <v>88</v>
      </c>
      <c r="C558" s="18"/>
      <c r="D558" s="68"/>
      <c r="E558" s="2">
        <f>CAZUL!B555</f>
        <v>0</v>
      </c>
      <c r="F558" s="29">
        <f>CAZUL!N555</f>
        <v>0</v>
      </c>
      <c r="G558" s="18" t="str">
        <f>DESPESAS!D$2</f>
        <v>UPA DUQUE II</v>
      </c>
      <c r="H558" s="47" t="e">
        <f>VLOOKUP(I558,FORNECEDOR!$A$1:$B$447,2,FALSE)</f>
        <v>#N/A</v>
      </c>
      <c r="I558" s="50">
        <f>CAZUL!E555</f>
        <v>0</v>
      </c>
      <c r="J558" s="25" t="e">
        <f>VLOOKUP(AA558,DESPESAS!$A$2:$B$326,2,FALSE)</f>
        <v>#N/A</v>
      </c>
      <c r="K558" s="25" t="e">
        <f>VLOOKUP(AA558,DESPESAS!$A$2:$C$336,3,FALSE)</f>
        <v>#N/A</v>
      </c>
      <c r="L558" s="19">
        <f>CAZUL!F555</f>
        <v>0</v>
      </c>
      <c r="M558" s="44">
        <f>CAZUL!G555</f>
        <v>0</v>
      </c>
      <c r="N558" s="19">
        <f>CAZUL!H555</f>
        <v>0</v>
      </c>
      <c r="O558" s="2" t="str">
        <f>DESPESAS!E$2</f>
        <v>BANCO DO BRASIL</v>
      </c>
      <c r="P558" s="18"/>
      <c r="AA558" s="48">
        <f>CAZUL!C555</f>
        <v>0</v>
      </c>
    </row>
    <row r="559" spans="2:27" hidden="1" x14ac:dyDescent="0.25">
      <c r="B559" s="17" t="s">
        <v>88</v>
      </c>
      <c r="C559" s="18"/>
      <c r="D559" s="68"/>
      <c r="E559" s="2">
        <f>CAZUL!B556</f>
        <v>0</v>
      </c>
      <c r="F559" s="29">
        <f>CAZUL!N556</f>
        <v>0</v>
      </c>
      <c r="G559" s="18" t="str">
        <f>DESPESAS!D$2</f>
        <v>UPA DUQUE II</v>
      </c>
      <c r="H559" s="47" t="e">
        <f>VLOOKUP(I559,FORNECEDOR!$A$1:$B$447,2,FALSE)</f>
        <v>#N/A</v>
      </c>
      <c r="I559" s="50">
        <f>CAZUL!E556</f>
        <v>0</v>
      </c>
      <c r="J559" s="25" t="e">
        <f>VLOOKUP(AA559,DESPESAS!$A$2:$B$326,2,FALSE)</f>
        <v>#N/A</v>
      </c>
      <c r="K559" s="25" t="e">
        <f>VLOOKUP(AA559,DESPESAS!$A$2:$C$336,3,FALSE)</f>
        <v>#N/A</v>
      </c>
      <c r="L559" s="19">
        <f>CAZUL!F556</f>
        <v>0</v>
      </c>
      <c r="M559" s="44">
        <f>CAZUL!G556</f>
        <v>0</v>
      </c>
      <c r="N559" s="19">
        <f>CAZUL!H556</f>
        <v>0</v>
      </c>
      <c r="O559" s="2" t="str">
        <f>DESPESAS!E$2</f>
        <v>BANCO DO BRASIL</v>
      </c>
      <c r="P559" s="18"/>
      <c r="AA559" s="48">
        <f>CAZUL!C556</f>
        <v>0</v>
      </c>
    </row>
    <row r="560" spans="2:27" hidden="1" x14ac:dyDescent="0.25">
      <c r="B560" s="17" t="s">
        <v>88</v>
      </c>
      <c r="C560" s="18"/>
      <c r="D560" s="68"/>
      <c r="E560" s="2">
        <f>CAZUL!B557</f>
        <v>0</v>
      </c>
      <c r="F560" s="29">
        <f>CAZUL!N557</f>
        <v>0</v>
      </c>
      <c r="G560" s="18" t="str">
        <f>DESPESAS!D$2</f>
        <v>UPA DUQUE II</v>
      </c>
      <c r="H560" s="47" t="e">
        <f>VLOOKUP(I560,FORNECEDOR!$A$1:$B$447,2,FALSE)</f>
        <v>#N/A</v>
      </c>
      <c r="I560" s="50">
        <f>CAZUL!E557</f>
        <v>0</v>
      </c>
      <c r="J560" s="25" t="e">
        <f>VLOOKUP(AA560,DESPESAS!$A$2:$B$326,2,FALSE)</f>
        <v>#N/A</v>
      </c>
      <c r="K560" s="25" t="e">
        <f>VLOOKUP(AA560,DESPESAS!$A$2:$C$336,3,FALSE)</f>
        <v>#N/A</v>
      </c>
      <c r="L560" s="19">
        <f>CAZUL!F557</f>
        <v>0</v>
      </c>
      <c r="M560" s="44">
        <f>CAZUL!G557</f>
        <v>0</v>
      </c>
      <c r="N560" s="19">
        <f>CAZUL!H557</f>
        <v>0</v>
      </c>
      <c r="O560" s="2" t="str">
        <f>DESPESAS!E$2</f>
        <v>BANCO DO BRASIL</v>
      </c>
      <c r="P560" s="18"/>
      <c r="AA560" s="48">
        <f>CAZUL!C557</f>
        <v>0</v>
      </c>
    </row>
    <row r="561" spans="2:27" hidden="1" x14ac:dyDescent="0.25">
      <c r="B561" s="17" t="s">
        <v>88</v>
      </c>
      <c r="C561" s="18"/>
      <c r="D561" s="68"/>
      <c r="E561" s="2">
        <f>CAZUL!B558</f>
        <v>0</v>
      </c>
      <c r="F561" s="29">
        <f>CAZUL!N558</f>
        <v>0</v>
      </c>
      <c r="G561" s="18" t="str">
        <f>DESPESAS!D$2</f>
        <v>UPA DUQUE II</v>
      </c>
      <c r="H561" s="47" t="e">
        <f>VLOOKUP(I561,FORNECEDOR!$A$1:$B$447,2,FALSE)</f>
        <v>#N/A</v>
      </c>
      <c r="I561" s="50">
        <f>CAZUL!E558</f>
        <v>0</v>
      </c>
      <c r="J561" s="25" t="e">
        <f>VLOOKUP(AA561,DESPESAS!$A$2:$B$326,2,FALSE)</f>
        <v>#N/A</v>
      </c>
      <c r="K561" s="25" t="e">
        <f>VLOOKUP(AA561,DESPESAS!$A$2:$C$336,3,FALSE)</f>
        <v>#N/A</v>
      </c>
      <c r="L561" s="19">
        <f>CAZUL!F558</f>
        <v>0</v>
      </c>
      <c r="M561" s="44">
        <f>CAZUL!G558</f>
        <v>0</v>
      </c>
      <c r="N561" s="19">
        <f>CAZUL!H558</f>
        <v>0</v>
      </c>
      <c r="O561" s="2" t="str">
        <f>DESPESAS!E$2</f>
        <v>BANCO DO BRASIL</v>
      </c>
      <c r="P561" s="18"/>
      <c r="AA561" s="48">
        <f>CAZUL!C558</f>
        <v>0</v>
      </c>
    </row>
    <row r="562" spans="2:27" hidden="1" x14ac:dyDescent="0.25">
      <c r="B562" s="17" t="s">
        <v>88</v>
      </c>
      <c r="C562" s="18"/>
      <c r="D562" s="68"/>
      <c r="E562" s="2">
        <f>CAZUL!B559</f>
        <v>0</v>
      </c>
      <c r="F562" s="29">
        <f>CAZUL!N559</f>
        <v>0</v>
      </c>
      <c r="G562" s="18" t="str">
        <f>DESPESAS!D$2</f>
        <v>UPA DUQUE II</v>
      </c>
      <c r="H562" s="47" t="e">
        <f>VLOOKUP(I562,FORNECEDOR!$A$1:$B$447,2,FALSE)</f>
        <v>#N/A</v>
      </c>
      <c r="I562" s="50">
        <f>CAZUL!E559</f>
        <v>0</v>
      </c>
      <c r="J562" s="25" t="e">
        <f>VLOOKUP(AA562,DESPESAS!$A$2:$B$326,2,FALSE)</f>
        <v>#N/A</v>
      </c>
      <c r="K562" s="25" t="e">
        <f>VLOOKUP(AA562,DESPESAS!$A$2:$C$336,3,FALSE)</f>
        <v>#N/A</v>
      </c>
      <c r="L562" s="19">
        <f>CAZUL!F559</f>
        <v>0</v>
      </c>
      <c r="M562" s="44">
        <f>CAZUL!G559</f>
        <v>0</v>
      </c>
      <c r="N562" s="19">
        <f>CAZUL!H559</f>
        <v>0</v>
      </c>
      <c r="O562" s="2" t="str">
        <f>DESPESAS!E$2</f>
        <v>BANCO DO BRASIL</v>
      </c>
      <c r="P562" s="18"/>
      <c r="AA562" s="48">
        <f>CAZUL!C559</f>
        <v>0</v>
      </c>
    </row>
    <row r="563" spans="2:27" hidden="1" x14ac:dyDescent="0.25">
      <c r="B563" s="17" t="s">
        <v>88</v>
      </c>
      <c r="C563" s="18"/>
      <c r="D563" s="68"/>
      <c r="E563" s="2">
        <f>CAZUL!B560</f>
        <v>0</v>
      </c>
      <c r="F563" s="29">
        <f>CAZUL!N560</f>
        <v>0</v>
      </c>
      <c r="G563" s="18" t="str">
        <f>DESPESAS!D$2</f>
        <v>UPA DUQUE II</v>
      </c>
      <c r="H563" s="47" t="e">
        <f>VLOOKUP(I563,FORNECEDOR!$A$1:$B$447,2,FALSE)</f>
        <v>#N/A</v>
      </c>
      <c r="I563" s="50">
        <f>CAZUL!E560</f>
        <v>0</v>
      </c>
      <c r="J563" s="25" t="e">
        <f>VLOOKUP(AA563,DESPESAS!$A$2:$B$326,2,FALSE)</f>
        <v>#N/A</v>
      </c>
      <c r="K563" s="25" t="e">
        <f>VLOOKUP(AA563,DESPESAS!$A$2:$C$336,3,FALSE)</f>
        <v>#N/A</v>
      </c>
      <c r="L563" s="19">
        <f>CAZUL!F560</f>
        <v>0</v>
      </c>
      <c r="M563" s="44">
        <f>CAZUL!G560</f>
        <v>0</v>
      </c>
      <c r="N563" s="19">
        <f>CAZUL!H560</f>
        <v>0</v>
      </c>
      <c r="O563" s="2" t="str">
        <f>DESPESAS!E$2</f>
        <v>BANCO DO BRASIL</v>
      </c>
      <c r="P563" s="18"/>
      <c r="AA563" s="48">
        <f>CAZUL!C560</f>
        <v>0</v>
      </c>
    </row>
    <row r="564" spans="2:27" hidden="1" x14ac:dyDescent="0.25">
      <c r="B564" s="17" t="s">
        <v>88</v>
      </c>
      <c r="C564" s="18"/>
      <c r="D564" s="68"/>
      <c r="E564" s="2">
        <f>CAZUL!B561</f>
        <v>0</v>
      </c>
      <c r="F564" s="29">
        <f>CAZUL!N561</f>
        <v>0</v>
      </c>
      <c r="G564" s="18" t="str">
        <f>DESPESAS!D$2</f>
        <v>UPA DUQUE II</v>
      </c>
      <c r="H564" s="47" t="e">
        <f>VLOOKUP(I564,FORNECEDOR!$A$1:$B$447,2,FALSE)</f>
        <v>#N/A</v>
      </c>
      <c r="I564" s="50">
        <f>CAZUL!E561</f>
        <v>0</v>
      </c>
      <c r="J564" s="25" t="e">
        <f>VLOOKUP(AA564,DESPESAS!$A$2:$B$326,2,FALSE)</f>
        <v>#N/A</v>
      </c>
      <c r="K564" s="25" t="e">
        <f>VLOOKUP(AA564,DESPESAS!$A$2:$C$336,3,FALSE)</f>
        <v>#N/A</v>
      </c>
      <c r="L564" s="19">
        <f>CAZUL!F561</f>
        <v>0</v>
      </c>
      <c r="M564" s="44">
        <f>CAZUL!G561</f>
        <v>0</v>
      </c>
      <c r="N564" s="19">
        <f>CAZUL!H561</f>
        <v>0</v>
      </c>
      <c r="O564" s="2" t="str">
        <f>DESPESAS!E$2</f>
        <v>BANCO DO BRASIL</v>
      </c>
      <c r="P564" s="18"/>
      <c r="AA564" s="48">
        <f>CAZUL!C561</f>
        <v>0</v>
      </c>
    </row>
    <row r="565" spans="2:27" hidden="1" x14ac:dyDescent="0.25">
      <c r="B565" s="17" t="s">
        <v>88</v>
      </c>
      <c r="C565" s="18"/>
      <c r="D565" s="68"/>
      <c r="E565" s="2">
        <f>CAZUL!B562</f>
        <v>0</v>
      </c>
      <c r="F565" s="29">
        <f>CAZUL!N562</f>
        <v>0</v>
      </c>
      <c r="G565" s="18" t="str">
        <f>DESPESAS!D$2</f>
        <v>UPA DUQUE II</v>
      </c>
      <c r="H565" s="47" t="e">
        <f>VLOOKUP(I565,FORNECEDOR!$A$1:$B$447,2,FALSE)</f>
        <v>#N/A</v>
      </c>
      <c r="I565" s="50">
        <f>CAZUL!E562</f>
        <v>0</v>
      </c>
      <c r="J565" s="25" t="e">
        <f>VLOOKUP(AA565,DESPESAS!$A$2:$B$326,2,FALSE)</f>
        <v>#N/A</v>
      </c>
      <c r="K565" s="25" t="e">
        <f>VLOOKUP(AA565,DESPESAS!$A$2:$C$336,3,FALSE)</f>
        <v>#N/A</v>
      </c>
      <c r="L565" s="19">
        <f>CAZUL!F562</f>
        <v>0</v>
      </c>
      <c r="M565" s="44">
        <f>CAZUL!G562</f>
        <v>0</v>
      </c>
      <c r="N565" s="19">
        <f>CAZUL!H562</f>
        <v>0</v>
      </c>
      <c r="O565" s="2" t="str">
        <f>DESPESAS!E$2</f>
        <v>BANCO DO BRASIL</v>
      </c>
      <c r="P565" s="18"/>
      <c r="AA565" s="48">
        <f>CAZUL!C562</f>
        <v>0</v>
      </c>
    </row>
    <row r="566" spans="2:27" hidden="1" x14ac:dyDescent="0.25">
      <c r="B566" s="17" t="s">
        <v>88</v>
      </c>
      <c r="C566" s="18"/>
      <c r="D566" s="68"/>
      <c r="E566" s="2">
        <f>CAZUL!B563</f>
        <v>0</v>
      </c>
      <c r="F566" s="29">
        <f>CAZUL!N563</f>
        <v>0</v>
      </c>
      <c r="G566" s="18" t="str">
        <f>DESPESAS!D$2</f>
        <v>UPA DUQUE II</v>
      </c>
      <c r="H566" s="47" t="e">
        <f>VLOOKUP(I566,FORNECEDOR!$A$1:$B$447,2,FALSE)</f>
        <v>#N/A</v>
      </c>
      <c r="I566" s="50">
        <f>CAZUL!E563</f>
        <v>0</v>
      </c>
      <c r="J566" s="25" t="e">
        <f>VLOOKUP(AA566,DESPESAS!$A$2:$B$326,2,FALSE)</f>
        <v>#N/A</v>
      </c>
      <c r="K566" s="25" t="e">
        <f>VLOOKUP(AA566,DESPESAS!$A$2:$C$336,3,FALSE)</f>
        <v>#N/A</v>
      </c>
      <c r="L566" s="19">
        <f>CAZUL!F563</f>
        <v>0</v>
      </c>
      <c r="M566" s="44">
        <f>CAZUL!G563</f>
        <v>0</v>
      </c>
      <c r="N566" s="19">
        <f>CAZUL!H563</f>
        <v>0</v>
      </c>
      <c r="O566" s="2" t="str">
        <f>DESPESAS!E$2</f>
        <v>BANCO DO BRASIL</v>
      </c>
      <c r="P566" s="18"/>
      <c r="AA566" s="48">
        <f>CAZUL!C563</f>
        <v>0</v>
      </c>
    </row>
    <row r="567" spans="2:27" hidden="1" x14ac:dyDescent="0.25">
      <c r="B567" s="17" t="s">
        <v>88</v>
      </c>
      <c r="C567" s="18"/>
      <c r="D567" s="68"/>
      <c r="E567" s="2">
        <f>CAZUL!B564</f>
        <v>0</v>
      </c>
      <c r="F567" s="29">
        <f>CAZUL!N564</f>
        <v>0</v>
      </c>
      <c r="G567" s="18" t="str">
        <f>DESPESAS!D$2</f>
        <v>UPA DUQUE II</v>
      </c>
      <c r="H567" s="47" t="e">
        <f>VLOOKUP(I567,FORNECEDOR!$A$1:$B$447,2,FALSE)</f>
        <v>#N/A</v>
      </c>
      <c r="I567" s="50">
        <f>CAZUL!E564</f>
        <v>0</v>
      </c>
      <c r="J567" s="25" t="e">
        <f>VLOOKUP(AA567,DESPESAS!$A$2:$B$326,2,FALSE)</f>
        <v>#N/A</v>
      </c>
      <c r="K567" s="25" t="e">
        <f>VLOOKUP(AA567,DESPESAS!$A$2:$C$336,3,FALSE)</f>
        <v>#N/A</v>
      </c>
      <c r="L567" s="19">
        <f>CAZUL!F564</f>
        <v>0</v>
      </c>
      <c r="M567" s="44">
        <f>CAZUL!G564</f>
        <v>0</v>
      </c>
      <c r="N567" s="19">
        <f>CAZUL!H564</f>
        <v>0</v>
      </c>
      <c r="O567" s="2" t="str">
        <f>DESPESAS!E$2</f>
        <v>BANCO DO BRASIL</v>
      </c>
      <c r="P567" s="18"/>
      <c r="AA567" s="48">
        <f>CAZUL!C564</f>
        <v>0</v>
      </c>
    </row>
    <row r="568" spans="2:27" hidden="1" x14ac:dyDescent="0.25">
      <c r="B568" s="17" t="s">
        <v>88</v>
      </c>
      <c r="C568" s="18"/>
      <c r="D568" s="68"/>
      <c r="E568" s="2">
        <f>CAZUL!B565</f>
        <v>0</v>
      </c>
      <c r="F568" s="29">
        <f>CAZUL!N565</f>
        <v>0</v>
      </c>
      <c r="G568" s="18" t="str">
        <f>DESPESAS!D$2</f>
        <v>UPA DUQUE II</v>
      </c>
      <c r="H568" s="47" t="e">
        <f>VLOOKUP(I568,FORNECEDOR!$A$1:$B$447,2,FALSE)</f>
        <v>#N/A</v>
      </c>
      <c r="I568" s="50">
        <f>CAZUL!E565</f>
        <v>0</v>
      </c>
      <c r="J568" s="25" t="e">
        <f>VLOOKUP(AA568,DESPESAS!$A$2:$B$326,2,FALSE)</f>
        <v>#N/A</v>
      </c>
      <c r="K568" s="25" t="e">
        <f>VLOOKUP(AA568,DESPESAS!$A$2:$C$336,3,FALSE)</f>
        <v>#N/A</v>
      </c>
      <c r="L568" s="19">
        <f>CAZUL!F565</f>
        <v>0</v>
      </c>
      <c r="M568" s="44">
        <f>CAZUL!G565</f>
        <v>0</v>
      </c>
      <c r="N568" s="19">
        <f>CAZUL!H565</f>
        <v>0</v>
      </c>
      <c r="O568" s="2" t="str">
        <f>DESPESAS!E$2</f>
        <v>BANCO DO BRASIL</v>
      </c>
      <c r="P568" s="18"/>
      <c r="AA568" s="48">
        <f>CAZUL!C565</f>
        <v>0</v>
      </c>
    </row>
    <row r="569" spans="2:27" hidden="1" x14ac:dyDescent="0.25">
      <c r="B569" s="17" t="s">
        <v>88</v>
      </c>
      <c r="C569" s="18"/>
      <c r="D569" s="68"/>
      <c r="E569" s="2">
        <f>CAZUL!B566</f>
        <v>0</v>
      </c>
      <c r="F569" s="29">
        <f>CAZUL!N566</f>
        <v>0</v>
      </c>
      <c r="G569" s="18" t="str">
        <f>DESPESAS!D$2</f>
        <v>UPA DUQUE II</v>
      </c>
      <c r="H569" s="47" t="e">
        <f>VLOOKUP(I569,FORNECEDOR!$A$1:$B$447,2,FALSE)</f>
        <v>#N/A</v>
      </c>
      <c r="I569" s="50">
        <f>CAZUL!E566</f>
        <v>0</v>
      </c>
      <c r="J569" s="25" t="e">
        <f>VLOOKUP(AA569,DESPESAS!$A$2:$B$326,2,FALSE)</f>
        <v>#N/A</v>
      </c>
      <c r="K569" s="25" t="e">
        <f>VLOOKUP(AA569,DESPESAS!$A$2:$C$336,3,FALSE)</f>
        <v>#N/A</v>
      </c>
      <c r="L569" s="19">
        <f>CAZUL!F566</f>
        <v>0</v>
      </c>
      <c r="M569" s="44">
        <f>CAZUL!G566</f>
        <v>0</v>
      </c>
      <c r="N569" s="19">
        <f>CAZUL!H566</f>
        <v>0</v>
      </c>
      <c r="O569" s="2" t="str">
        <f>DESPESAS!E$2</f>
        <v>BANCO DO BRASIL</v>
      </c>
      <c r="P569" s="18"/>
      <c r="AA569" s="48">
        <f>CAZUL!C566</f>
        <v>0</v>
      </c>
    </row>
    <row r="570" spans="2:27" hidden="1" x14ac:dyDescent="0.25">
      <c r="B570" s="17" t="s">
        <v>88</v>
      </c>
      <c r="C570" s="18"/>
      <c r="D570" s="68"/>
      <c r="E570" s="2">
        <f>CAZUL!B567</f>
        <v>0</v>
      </c>
      <c r="F570" s="29">
        <f>CAZUL!N567</f>
        <v>0</v>
      </c>
      <c r="G570" s="18" t="str">
        <f>DESPESAS!D$2</f>
        <v>UPA DUQUE II</v>
      </c>
      <c r="H570" s="47" t="e">
        <f>VLOOKUP(I570,FORNECEDOR!$A$1:$B$447,2,FALSE)</f>
        <v>#N/A</v>
      </c>
      <c r="I570" s="50">
        <f>CAZUL!E567</f>
        <v>0</v>
      </c>
      <c r="J570" s="25" t="e">
        <f>VLOOKUP(AA570,DESPESAS!$A$2:$B$326,2,FALSE)</f>
        <v>#N/A</v>
      </c>
      <c r="K570" s="25" t="e">
        <f>VLOOKUP(AA570,DESPESAS!$A$2:$C$336,3,FALSE)</f>
        <v>#N/A</v>
      </c>
      <c r="L570" s="19">
        <f>CAZUL!F567</f>
        <v>0</v>
      </c>
      <c r="M570" s="44">
        <f>CAZUL!G567</f>
        <v>0</v>
      </c>
      <c r="N570" s="19">
        <f>CAZUL!H567</f>
        <v>0</v>
      </c>
      <c r="O570" s="2" t="str">
        <f>DESPESAS!E$2</f>
        <v>BANCO DO BRASIL</v>
      </c>
      <c r="P570" s="18"/>
      <c r="AA570" s="48">
        <f>CAZUL!C567</f>
        <v>0</v>
      </c>
    </row>
    <row r="571" spans="2:27" hidden="1" x14ac:dyDescent="0.25">
      <c r="B571" s="17" t="s">
        <v>88</v>
      </c>
      <c r="C571" s="18"/>
      <c r="D571" s="68"/>
      <c r="E571" s="2">
        <f>CAZUL!B568</f>
        <v>0</v>
      </c>
      <c r="F571" s="29">
        <f>CAZUL!N568</f>
        <v>0</v>
      </c>
      <c r="G571" s="18" t="str">
        <f>DESPESAS!D$2</f>
        <v>UPA DUQUE II</v>
      </c>
      <c r="H571" s="47" t="e">
        <f>VLOOKUP(I571,FORNECEDOR!$A$1:$B$447,2,FALSE)</f>
        <v>#N/A</v>
      </c>
      <c r="I571" s="50">
        <f>CAZUL!E568</f>
        <v>0</v>
      </c>
      <c r="J571" s="25" t="e">
        <f>VLOOKUP(AA571,DESPESAS!$A$2:$B$326,2,FALSE)</f>
        <v>#N/A</v>
      </c>
      <c r="K571" s="25" t="e">
        <f>VLOOKUP(AA571,DESPESAS!$A$2:$C$336,3,FALSE)</f>
        <v>#N/A</v>
      </c>
      <c r="L571" s="19">
        <f>CAZUL!F568</f>
        <v>0</v>
      </c>
      <c r="M571" s="44">
        <f>CAZUL!G568</f>
        <v>0</v>
      </c>
      <c r="N571" s="19">
        <f>CAZUL!H568</f>
        <v>0</v>
      </c>
      <c r="O571" s="2" t="str">
        <f>DESPESAS!E$2</f>
        <v>BANCO DO BRASIL</v>
      </c>
      <c r="P571" s="18"/>
      <c r="AA571" s="48">
        <f>CAZUL!C568</f>
        <v>0</v>
      </c>
    </row>
    <row r="572" spans="2:27" hidden="1" x14ac:dyDescent="0.25">
      <c r="B572" s="17" t="s">
        <v>88</v>
      </c>
      <c r="C572" s="18"/>
      <c r="D572" s="68"/>
      <c r="E572" s="2">
        <f>CAZUL!B569</f>
        <v>0</v>
      </c>
      <c r="F572" s="29">
        <f>CAZUL!N569</f>
        <v>0</v>
      </c>
      <c r="G572" s="18" t="str">
        <f>DESPESAS!D$2</f>
        <v>UPA DUQUE II</v>
      </c>
      <c r="H572" s="47" t="e">
        <f>VLOOKUP(I572,FORNECEDOR!$A$1:$B$447,2,FALSE)</f>
        <v>#N/A</v>
      </c>
      <c r="I572" s="50">
        <f>CAZUL!E569</f>
        <v>0</v>
      </c>
      <c r="J572" s="25" t="e">
        <f>VLOOKUP(AA572,DESPESAS!$A$2:$B$326,2,FALSE)</f>
        <v>#N/A</v>
      </c>
      <c r="K572" s="25" t="e">
        <f>VLOOKUP(AA572,DESPESAS!$A$2:$C$336,3,FALSE)</f>
        <v>#N/A</v>
      </c>
      <c r="L572" s="19">
        <f>CAZUL!F569</f>
        <v>0</v>
      </c>
      <c r="M572" s="44">
        <f>CAZUL!G569</f>
        <v>0</v>
      </c>
      <c r="N572" s="19">
        <f>CAZUL!H569</f>
        <v>0</v>
      </c>
      <c r="O572" s="2" t="str">
        <f>DESPESAS!E$2</f>
        <v>BANCO DO BRASIL</v>
      </c>
      <c r="P572" s="18"/>
      <c r="AA572" s="48">
        <f>CAZUL!C569</f>
        <v>0</v>
      </c>
    </row>
    <row r="573" spans="2:27" hidden="1" x14ac:dyDescent="0.25">
      <c r="B573" s="17" t="s">
        <v>88</v>
      </c>
      <c r="C573" s="18"/>
      <c r="D573" s="68"/>
      <c r="E573" s="2">
        <f>CAZUL!B570</f>
        <v>0</v>
      </c>
      <c r="F573" s="29">
        <f>CAZUL!N570</f>
        <v>0</v>
      </c>
      <c r="G573" s="18" t="str">
        <f>DESPESAS!D$2</f>
        <v>UPA DUQUE II</v>
      </c>
      <c r="H573" s="47" t="e">
        <f>VLOOKUP(I573,FORNECEDOR!$A$1:$B$447,2,FALSE)</f>
        <v>#N/A</v>
      </c>
      <c r="I573" s="50">
        <f>CAZUL!E570</f>
        <v>0</v>
      </c>
      <c r="J573" s="25" t="e">
        <f>VLOOKUP(AA573,DESPESAS!$A$2:$B$326,2,FALSE)</f>
        <v>#N/A</v>
      </c>
      <c r="K573" s="25" t="e">
        <f>VLOOKUP(AA573,DESPESAS!$A$2:$C$336,3,FALSE)</f>
        <v>#N/A</v>
      </c>
      <c r="L573" s="19">
        <f>CAZUL!F570</f>
        <v>0</v>
      </c>
      <c r="M573" s="44">
        <f>CAZUL!G570</f>
        <v>0</v>
      </c>
      <c r="N573" s="19">
        <f>CAZUL!H570</f>
        <v>0</v>
      </c>
      <c r="O573" s="2" t="str">
        <f>DESPESAS!E$2</f>
        <v>BANCO DO BRASIL</v>
      </c>
      <c r="P573" s="18"/>
      <c r="AA573" s="48">
        <f>CAZUL!C570</f>
        <v>0</v>
      </c>
    </row>
    <row r="574" spans="2:27" hidden="1" x14ac:dyDescent="0.25">
      <c r="B574" s="17" t="s">
        <v>88</v>
      </c>
      <c r="C574" s="18"/>
      <c r="D574" s="68"/>
      <c r="E574" s="2">
        <f>CAZUL!B571</f>
        <v>0</v>
      </c>
      <c r="F574" s="29">
        <f>CAZUL!N571</f>
        <v>0</v>
      </c>
      <c r="G574" s="18" t="str">
        <f>DESPESAS!D$2</f>
        <v>UPA DUQUE II</v>
      </c>
      <c r="H574" s="47" t="e">
        <f>VLOOKUP(I574,FORNECEDOR!$A$1:$B$447,2,FALSE)</f>
        <v>#N/A</v>
      </c>
      <c r="I574" s="50">
        <f>CAZUL!E571</f>
        <v>0</v>
      </c>
      <c r="J574" s="25" t="e">
        <f>VLOOKUP(AA574,DESPESAS!$A$2:$B$326,2,FALSE)</f>
        <v>#N/A</v>
      </c>
      <c r="K574" s="25" t="e">
        <f>VLOOKUP(AA574,DESPESAS!$A$2:$C$336,3,FALSE)</f>
        <v>#N/A</v>
      </c>
      <c r="L574" s="19">
        <f>CAZUL!F571</f>
        <v>0</v>
      </c>
      <c r="M574" s="44">
        <f>CAZUL!G571</f>
        <v>0</v>
      </c>
      <c r="N574" s="19">
        <f>CAZUL!H571</f>
        <v>0</v>
      </c>
      <c r="O574" s="2" t="str">
        <f>DESPESAS!E$2</f>
        <v>BANCO DO BRASIL</v>
      </c>
      <c r="P574" s="18"/>
      <c r="AA574" s="48">
        <f>CAZUL!C571</f>
        <v>0</v>
      </c>
    </row>
    <row r="575" spans="2:27" hidden="1" x14ac:dyDescent="0.25">
      <c r="B575" s="17" t="s">
        <v>88</v>
      </c>
      <c r="C575" s="18"/>
      <c r="D575" s="68"/>
      <c r="E575" s="2">
        <f>CAZUL!B572</f>
        <v>0</v>
      </c>
      <c r="F575" s="29">
        <f>CAZUL!N572</f>
        <v>0</v>
      </c>
      <c r="G575" s="18" t="str">
        <f>DESPESAS!D$2</f>
        <v>UPA DUQUE II</v>
      </c>
      <c r="H575" s="47" t="e">
        <f>VLOOKUP(I575,FORNECEDOR!$A$1:$B$447,2,FALSE)</f>
        <v>#N/A</v>
      </c>
      <c r="I575" s="50">
        <f>CAZUL!E572</f>
        <v>0</v>
      </c>
      <c r="J575" s="25" t="e">
        <f>VLOOKUP(AA575,DESPESAS!$A$2:$B$326,2,FALSE)</f>
        <v>#N/A</v>
      </c>
      <c r="K575" s="25" t="e">
        <f>VLOOKUP(AA575,DESPESAS!$A$2:$C$336,3,FALSE)</f>
        <v>#N/A</v>
      </c>
      <c r="L575" s="19">
        <f>CAZUL!F572</f>
        <v>0</v>
      </c>
      <c r="M575" s="44">
        <f>CAZUL!G572</f>
        <v>0</v>
      </c>
      <c r="N575" s="19">
        <f>CAZUL!H572</f>
        <v>0</v>
      </c>
      <c r="O575" s="2" t="str">
        <f>DESPESAS!E$2</f>
        <v>BANCO DO BRASIL</v>
      </c>
      <c r="P575" s="18"/>
      <c r="AA575" s="48">
        <f>CAZUL!C572</f>
        <v>0</v>
      </c>
    </row>
    <row r="576" spans="2:27" hidden="1" x14ac:dyDescent="0.25">
      <c r="B576" s="17" t="s">
        <v>88</v>
      </c>
      <c r="C576" s="18"/>
      <c r="D576" s="68"/>
      <c r="E576" s="2">
        <f>CAZUL!B573</f>
        <v>0</v>
      </c>
      <c r="F576" s="29">
        <f>CAZUL!N573</f>
        <v>0</v>
      </c>
      <c r="G576" s="18" t="str">
        <f>DESPESAS!D$2</f>
        <v>UPA DUQUE II</v>
      </c>
      <c r="H576" s="47" t="e">
        <f>VLOOKUP(I576,FORNECEDOR!$A$1:$B$447,2,FALSE)</f>
        <v>#N/A</v>
      </c>
      <c r="I576" s="50">
        <f>CAZUL!E573</f>
        <v>0</v>
      </c>
      <c r="J576" s="25" t="e">
        <f>VLOOKUP(AA576,DESPESAS!$A$2:$B$326,2,FALSE)</f>
        <v>#N/A</v>
      </c>
      <c r="K576" s="25" t="e">
        <f>VLOOKUP(AA576,DESPESAS!$A$2:$C$336,3,FALSE)</f>
        <v>#N/A</v>
      </c>
      <c r="L576" s="19">
        <f>CAZUL!F573</f>
        <v>0</v>
      </c>
      <c r="M576" s="44">
        <f>CAZUL!G573</f>
        <v>0</v>
      </c>
      <c r="N576" s="19">
        <f>CAZUL!H573</f>
        <v>0</v>
      </c>
      <c r="O576" s="2" t="str">
        <f>DESPESAS!E$2</f>
        <v>BANCO DO BRASIL</v>
      </c>
      <c r="P576" s="18"/>
      <c r="AA576" s="48">
        <f>CAZUL!C573</f>
        <v>0</v>
      </c>
    </row>
    <row r="577" spans="2:27" hidden="1" x14ac:dyDescent="0.25">
      <c r="B577" s="17" t="s">
        <v>88</v>
      </c>
      <c r="C577" s="18"/>
      <c r="D577" s="68"/>
      <c r="E577" s="2">
        <f>CAZUL!B574</f>
        <v>0</v>
      </c>
      <c r="F577" s="29">
        <f>CAZUL!N574</f>
        <v>0</v>
      </c>
      <c r="G577" s="18" t="str">
        <f>DESPESAS!D$2</f>
        <v>UPA DUQUE II</v>
      </c>
      <c r="H577" s="47" t="e">
        <f>VLOOKUP(I577,FORNECEDOR!$A$1:$B$447,2,FALSE)</f>
        <v>#N/A</v>
      </c>
      <c r="I577" s="50">
        <f>CAZUL!E574</f>
        <v>0</v>
      </c>
      <c r="J577" s="25" t="e">
        <f>VLOOKUP(AA577,DESPESAS!$A$2:$B$326,2,FALSE)</f>
        <v>#N/A</v>
      </c>
      <c r="K577" s="25" t="e">
        <f>VLOOKUP(AA577,DESPESAS!$A$2:$C$336,3,FALSE)</f>
        <v>#N/A</v>
      </c>
      <c r="L577" s="19">
        <f>CAZUL!F574</f>
        <v>0</v>
      </c>
      <c r="M577" s="44">
        <f>CAZUL!G574</f>
        <v>0</v>
      </c>
      <c r="N577" s="19">
        <f>CAZUL!H574</f>
        <v>0</v>
      </c>
      <c r="O577" s="2" t="str">
        <f>DESPESAS!E$2</f>
        <v>BANCO DO BRASIL</v>
      </c>
      <c r="P577" s="18"/>
      <c r="AA577" s="48">
        <f>CAZUL!C574</f>
        <v>0</v>
      </c>
    </row>
    <row r="578" spans="2:27" hidden="1" x14ac:dyDescent="0.25">
      <c r="B578" s="17" t="s">
        <v>88</v>
      </c>
      <c r="C578" s="18"/>
      <c r="D578" s="68"/>
      <c r="E578" s="2">
        <f>CAZUL!B575</f>
        <v>0</v>
      </c>
      <c r="F578" s="29">
        <f>CAZUL!N575</f>
        <v>0</v>
      </c>
      <c r="G578" s="18" t="str">
        <f>DESPESAS!D$2</f>
        <v>UPA DUQUE II</v>
      </c>
      <c r="H578" s="47" t="e">
        <f>VLOOKUP(I578,FORNECEDOR!$A$1:$B$447,2,FALSE)</f>
        <v>#N/A</v>
      </c>
      <c r="I578" s="50">
        <f>CAZUL!E575</f>
        <v>0</v>
      </c>
      <c r="J578" s="25" t="e">
        <f>VLOOKUP(AA578,DESPESAS!$A$2:$B$326,2,FALSE)</f>
        <v>#N/A</v>
      </c>
      <c r="K578" s="25" t="e">
        <f>VLOOKUP(AA578,DESPESAS!$A$2:$C$336,3,FALSE)</f>
        <v>#N/A</v>
      </c>
      <c r="L578" s="19">
        <f>CAZUL!F575</f>
        <v>0</v>
      </c>
      <c r="M578" s="44">
        <f>CAZUL!G575</f>
        <v>0</v>
      </c>
      <c r="N578" s="19">
        <f>CAZUL!H575</f>
        <v>0</v>
      </c>
      <c r="O578" s="2" t="str">
        <f>DESPESAS!E$2</f>
        <v>BANCO DO BRASIL</v>
      </c>
      <c r="P578" s="18"/>
      <c r="AA578" s="48">
        <f>CAZUL!C575</f>
        <v>0</v>
      </c>
    </row>
    <row r="579" spans="2:27" hidden="1" x14ac:dyDescent="0.25">
      <c r="B579" s="17" t="s">
        <v>88</v>
      </c>
      <c r="C579" s="18"/>
      <c r="D579" s="68"/>
      <c r="E579" s="2">
        <f>CAZUL!B576</f>
        <v>0</v>
      </c>
      <c r="F579" s="29">
        <f>CAZUL!N576</f>
        <v>0</v>
      </c>
      <c r="G579" s="18" t="str">
        <f>DESPESAS!D$2</f>
        <v>UPA DUQUE II</v>
      </c>
      <c r="H579" s="47" t="e">
        <f>VLOOKUP(I579,FORNECEDOR!$A$1:$B$447,2,FALSE)</f>
        <v>#N/A</v>
      </c>
      <c r="I579" s="50">
        <f>CAZUL!E576</f>
        <v>0</v>
      </c>
      <c r="J579" s="25" t="e">
        <f>VLOOKUP(AA579,DESPESAS!$A$2:$B$326,2,FALSE)</f>
        <v>#N/A</v>
      </c>
      <c r="K579" s="25" t="e">
        <f>VLOOKUP(AA579,DESPESAS!$A$2:$C$336,3,FALSE)</f>
        <v>#N/A</v>
      </c>
      <c r="L579" s="19">
        <f>CAZUL!F576</f>
        <v>0</v>
      </c>
      <c r="M579" s="44">
        <f>CAZUL!G576</f>
        <v>0</v>
      </c>
      <c r="N579" s="19">
        <f>CAZUL!H576</f>
        <v>0</v>
      </c>
      <c r="O579" s="2" t="str">
        <f>DESPESAS!E$2</f>
        <v>BANCO DO BRASIL</v>
      </c>
      <c r="P579" s="18"/>
      <c r="AA579" s="48">
        <f>CAZUL!C576</f>
        <v>0</v>
      </c>
    </row>
    <row r="580" spans="2:27" hidden="1" x14ac:dyDescent="0.25">
      <c r="B580" s="17" t="s">
        <v>88</v>
      </c>
      <c r="C580" s="18"/>
      <c r="D580" s="68"/>
      <c r="E580" s="2">
        <f>CAZUL!B577</f>
        <v>0</v>
      </c>
      <c r="F580" s="29">
        <f>CAZUL!N577</f>
        <v>0</v>
      </c>
      <c r="G580" s="18" t="str">
        <f>DESPESAS!D$2</f>
        <v>UPA DUQUE II</v>
      </c>
      <c r="H580" s="47" t="e">
        <f>VLOOKUP(I580,FORNECEDOR!$A$1:$B$447,2,FALSE)</f>
        <v>#N/A</v>
      </c>
      <c r="I580" s="50">
        <f>CAZUL!E577</f>
        <v>0</v>
      </c>
      <c r="J580" s="25" t="e">
        <f>VLOOKUP(AA580,DESPESAS!$A$2:$B$326,2,FALSE)</f>
        <v>#N/A</v>
      </c>
      <c r="K580" s="25" t="e">
        <f>VLOOKUP(AA580,DESPESAS!$A$2:$C$336,3,FALSE)</f>
        <v>#N/A</v>
      </c>
      <c r="L580" s="19">
        <f>CAZUL!F577</f>
        <v>0</v>
      </c>
      <c r="M580" s="44">
        <f>CAZUL!G577</f>
        <v>0</v>
      </c>
      <c r="N580" s="19">
        <f>CAZUL!H577</f>
        <v>0</v>
      </c>
      <c r="O580" s="2" t="str">
        <f>DESPESAS!E$2</f>
        <v>BANCO DO BRASIL</v>
      </c>
      <c r="P580" s="18"/>
      <c r="AA580" s="48">
        <f>CAZUL!C577</f>
        <v>0</v>
      </c>
    </row>
    <row r="581" spans="2:27" hidden="1" x14ac:dyDescent="0.25">
      <c r="B581" s="17" t="s">
        <v>88</v>
      </c>
      <c r="C581" s="18"/>
      <c r="D581" s="68"/>
      <c r="E581" s="2">
        <f>CAZUL!B578</f>
        <v>0</v>
      </c>
      <c r="F581" s="29">
        <f>CAZUL!N578</f>
        <v>0</v>
      </c>
      <c r="G581" s="18" t="str">
        <f>DESPESAS!D$2</f>
        <v>UPA DUQUE II</v>
      </c>
      <c r="H581" s="47" t="e">
        <f>VLOOKUP(I581,FORNECEDOR!$A$1:$B$447,2,FALSE)</f>
        <v>#N/A</v>
      </c>
      <c r="I581" s="50">
        <f>CAZUL!E578</f>
        <v>0</v>
      </c>
      <c r="J581" s="25" t="e">
        <f>VLOOKUP(AA581,DESPESAS!$A$2:$B$326,2,FALSE)</f>
        <v>#N/A</v>
      </c>
      <c r="K581" s="25" t="e">
        <f>VLOOKUP(AA581,DESPESAS!$A$2:$C$336,3,FALSE)</f>
        <v>#N/A</v>
      </c>
      <c r="L581" s="19">
        <f>CAZUL!F578</f>
        <v>0</v>
      </c>
      <c r="M581" s="44">
        <f>CAZUL!G578</f>
        <v>0</v>
      </c>
      <c r="N581" s="19">
        <f>CAZUL!H578</f>
        <v>0</v>
      </c>
      <c r="O581" s="2" t="str">
        <f>DESPESAS!E$2</f>
        <v>BANCO DO BRASIL</v>
      </c>
      <c r="P581" s="18"/>
      <c r="AA581" s="48">
        <f>CAZUL!C578</f>
        <v>0</v>
      </c>
    </row>
    <row r="582" spans="2:27" hidden="1" x14ac:dyDescent="0.25">
      <c r="B582" s="17" t="s">
        <v>88</v>
      </c>
      <c r="C582" s="18"/>
      <c r="D582" s="68"/>
      <c r="E582" s="2">
        <f>CAZUL!B579</f>
        <v>0</v>
      </c>
      <c r="F582" s="29">
        <f>CAZUL!N579</f>
        <v>0</v>
      </c>
      <c r="G582" s="18" t="str">
        <f>DESPESAS!D$2</f>
        <v>UPA DUQUE II</v>
      </c>
      <c r="H582" s="47" t="e">
        <f>VLOOKUP(I582,FORNECEDOR!$A$1:$B$447,2,FALSE)</f>
        <v>#N/A</v>
      </c>
      <c r="I582" s="50">
        <f>CAZUL!E579</f>
        <v>0</v>
      </c>
      <c r="J582" s="25" t="e">
        <f>VLOOKUP(AA582,DESPESAS!$A$2:$B$326,2,FALSE)</f>
        <v>#N/A</v>
      </c>
      <c r="K582" s="25" t="e">
        <f>VLOOKUP(AA582,DESPESAS!$A$2:$C$336,3,FALSE)</f>
        <v>#N/A</v>
      </c>
      <c r="L582" s="19">
        <f>CAZUL!F579</f>
        <v>0</v>
      </c>
      <c r="M582" s="44">
        <f>CAZUL!G579</f>
        <v>0</v>
      </c>
      <c r="N582" s="19">
        <f>CAZUL!H579</f>
        <v>0</v>
      </c>
      <c r="O582" s="2" t="str">
        <f>DESPESAS!E$2</f>
        <v>BANCO DO BRASIL</v>
      </c>
      <c r="P582" s="18"/>
      <c r="AA582" s="48">
        <f>CAZUL!C579</f>
        <v>0</v>
      </c>
    </row>
    <row r="583" spans="2:27" hidden="1" x14ac:dyDescent="0.25">
      <c r="B583" s="17" t="s">
        <v>88</v>
      </c>
      <c r="C583" s="18"/>
      <c r="D583" s="68"/>
      <c r="E583" s="2">
        <f>CAZUL!B580</f>
        <v>0</v>
      </c>
      <c r="F583" s="29">
        <f>CAZUL!N580</f>
        <v>0</v>
      </c>
      <c r="G583" s="18" t="str">
        <f>DESPESAS!D$2</f>
        <v>UPA DUQUE II</v>
      </c>
      <c r="H583" s="47" t="e">
        <f>VLOOKUP(I583,FORNECEDOR!$A$1:$B$447,2,FALSE)</f>
        <v>#N/A</v>
      </c>
      <c r="I583" s="50">
        <f>CAZUL!E580</f>
        <v>0</v>
      </c>
      <c r="J583" s="25" t="e">
        <f>VLOOKUP(AA583,DESPESAS!$A$2:$B$326,2,FALSE)</f>
        <v>#N/A</v>
      </c>
      <c r="K583" s="25" t="e">
        <f>VLOOKUP(AA583,DESPESAS!$A$2:$C$336,3,FALSE)</f>
        <v>#N/A</v>
      </c>
      <c r="L583" s="19">
        <f>CAZUL!F580</f>
        <v>0</v>
      </c>
      <c r="M583" s="44">
        <f>CAZUL!G580</f>
        <v>0</v>
      </c>
      <c r="N583" s="19">
        <f>CAZUL!H580</f>
        <v>0</v>
      </c>
      <c r="O583" s="2" t="str">
        <f>DESPESAS!E$2</f>
        <v>BANCO DO BRASIL</v>
      </c>
      <c r="P583" s="18"/>
      <c r="AA583" s="48">
        <f>CAZUL!C580</f>
        <v>0</v>
      </c>
    </row>
    <row r="584" spans="2:27" hidden="1" x14ac:dyDescent="0.25">
      <c r="B584" s="17" t="s">
        <v>88</v>
      </c>
      <c r="C584" s="18"/>
      <c r="D584" s="68"/>
      <c r="E584" s="2">
        <f>CAZUL!B581</f>
        <v>0</v>
      </c>
      <c r="F584" s="29">
        <f>CAZUL!N581</f>
        <v>0</v>
      </c>
      <c r="G584" s="18" t="str">
        <f>DESPESAS!D$2</f>
        <v>UPA DUQUE II</v>
      </c>
      <c r="H584" s="47" t="e">
        <f>VLOOKUP(I584,FORNECEDOR!$A$1:$B$447,2,FALSE)</f>
        <v>#N/A</v>
      </c>
      <c r="I584" s="50">
        <f>CAZUL!E581</f>
        <v>0</v>
      </c>
      <c r="J584" s="25" t="e">
        <f>VLOOKUP(AA584,DESPESAS!$A$2:$B$326,2,FALSE)</f>
        <v>#N/A</v>
      </c>
      <c r="K584" s="25" t="e">
        <f>VLOOKUP(AA584,DESPESAS!$A$2:$C$336,3,FALSE)</f>
        <v>#N/A</v>
      </c>
      <c r="L584" s="19">
        <f>CAZUL!F581</f>
        <v>0</v>
      </c>
      <c r="M584" s="44">
        <f>CAZUL!G581</f>
        <v>0</v>
      </c>
      <c r="N584" s="19">
        <f>CAZUL!H581</f>
        <v>0</v>
      </c>
      <c r="O584" s="2" t="str">
        <f>DESPESAS!E$2</f>
        <v>BANCO DO BRASIL</v>
      </c>
      <c r="P584" s="18"/>
      <c r="AA584" s="48">
        <f>CAZUL!C581</f>
        <v>0</v>
      </c>
    </row>
    <row r="585" spans="2:27" hidden="1" x14ac:dyDescent="0.25">
      <c r="B585" s="17" t="s">
        <v>88</v>
      </c>
      <c r="C585" s="18"/>
      <c r="D585" s="68"/>
      <c r="E585" s="2">
        <f>CAZUL!B582</f>
        <v>0</v>
      </c>
      <c r="F585" s="29">
        <f>CAZUL!N582</f>
        <v>0</v>
      </c>
      <c r="G585" s="18" t="str">
        <f>DESPESAS!D$2</f>
        <v>UPA DUQUE II</v>
      </c>
      <c r="H585" s="47" t="e">
        <f>VLOOKUP(I585,FORNECEDOR!$A$1:$B$447,2,FALSE)</f>
        <v>#N/A</v>
      </c>
      <c r="I585" s="50">
        <f>CAZUL!E582</f>
        <v>0</v>
      </c>
      <c r="J585" s="25" t="e">
        <f>VLOOKUP(AA585,DESPESAS!$A$2:$B$326,2,FALSE)</f>
        <v>#N/A</v>
      </c>
      <c r="K585" s="25" t="e">
        <f>VLOOKUP(AA585,DESPESAS!$A$2:$C$336,3,FALSE)</f>
        <v>#N/A</v>
      </c>
      <c r="L585" s="19">
        <f>CAZUL!F582</f>
        <v>0</v>
      </c>
      <c r="M585" s="44">
        <f>CAZUL!G582</f>
        <v>0</v>
      </c>
      <c r="N585" s="19">
        <f>CAZUL!H582</f>
        <v>0</v>
      </c>
      <c r="O585" s="2" t="str">
        <f>DESPESAS!E$2</f>
        <v>BANCO DO BRASIL</v>
      </c>
      <c r="P585" s="18"/>
      <c r="AA585" s="48">
        <f>CAZUL!C582</f>
        <v>0</v>
      </c>
    </row>
    <row r="586" spans="2:27" hidden="1" x14ac:dyDescent="0.25">
      <c r="B586" s="17" t="s">
        <v>88</v>
      </c>
      <c r="C586" s="18"/>
      <c r="D586" s="68"/>
      <c r="E586" s="2">
        <f>CAZUL!B583</f>
        <v>0</v>
      </c>
      <c r="F586" s="29">
        <f>CAZUL!N583</f>
        <v>0</v>
      </c>
      <c r="G586" s="18" t="str">
        <f>DESPESAS!D$2</f>
        <v>UPA DUQUE II</v>
      </c>
      <c r="H586" s="47" t="e">
        <f>VLOOKUP(I586,FORNECEDOR!$A$1:$B$447,2,FALSE)</f>
        <v>#N/A</v>
      </c>
      <c r="I586" s="50">
        <f>CAZUL!E583</f>
        <v>0</v>
      </c>
      <c r="J586" s="25" t="e">
        <f>VLOOKUP(AA586,DESPESAS!$A$2:$B$326,2,FALSE)</f>
        <v>#N/A</v>
      </c>
      <c r="K586" s="25" t="e">
        <f>VLOOKUP(AA586,DESPESAS!$A$2:$C$336,3,FALSE)</f>
        <v>#N/A</v>
      </c>
      <c r="L586" s="19">
        <f>CAZUL!F583</f>
        <v>0</v>
      </c>
      <c r="M586" s="44">
        <f>CAZUL!G583</f>
        <v>0</v>
      </c>
      <c r="N586" s="19">
        <f>CAZUL!H583</f>
        <v>0</v>
      </c>
      <c r="O586" s="2" t="str">
        <f>DESPESAS!E$2</f>
        <v>BANCO DO BRASIL</v>
      </c>
      <c r="P586" s="18"/>
      <c r="AA586" s="48">
        <f>CAZUL!C583</f>
        <v>0</v>
      </c>
    </row>
    <row r="587" spans="2:27" hidden="1" x14ac:dyDescent="0.25">
      <c r="B587" s="17" t="s">
        <v>88</v>
      </c>
      <c r="C587" s="18"/>
      <c r="D587" s="68"/>
      <c r="E587" s="2">
        <f>CAZUL!B584</f>
        <v>0</v>
      </c>
      <c r="F587" s="29">
        <f>CAZUL!N584</f>
        <v>0</v>
      </c>
      <c r="G587" s="18" t="str">
        <f>DESPESAS!D$2</f>
        <v>UPA DUQUE II</v>
      </c>
      <c r="H587" s="47" t="e">
        <f>VLOOKUP(I587,FORNECEDOR!$A$1:$B$447,2,FALSE)</f>
        <v>#N/A</v>
      </c>
      <c r="I587" s="50">
        <f>CAZUL!E584</f>
        <v>0</v>
      </c>
      <c r="J587" s="25" t="e">
        <f>VLOOKUP(AA587,DESPESAS!$A$2:$B$326,2,FALSE)</f>
        <v>#N/A</v>
      </c>
      <c r="K587" s="25" t="e">
        <f>VLOOKUP(AA587,DESPESAS!$A$2:$C$336,3,FALSE)</f>
        <v>#N/A</v>
      </c>
      <c r="L587" s="19">
        <f>CAZUL!F584</f>
        <v>0</v>
      </c>
      <c r="M587" s="44">
        <f>CAZUL!G584</f>
        <v>0</v>
      </c>
      <c r="N587" s="19">
        <f>CAZUL!H584</f>
        <v>0</v>
      </c>
      <c r="O587" s="2" t="str">
        <f>DESPESAS!E$2</f>
        <v>BANCO DO BRASIL</v>
      </c>
      <c r="P587" s="18"/>
      <c r="AA587" s="48">
        <f>CAZUL!C584</f>
        <v>0</v>
      </c>
    </row>
    <row r="588" spans="2:27" hidden="1" x14ac:dyDescent="0.25">
      <c r="B588" s="17" t="s">
        <v>88</v>
      </c>
      <c r="C588" s="18"/>
      <c r="D588" s="68"/>
      <c r="E588" s="2">
        <f>CAZUL!B585</f>
        <v>0</v>
      </c>
      <c r="F588" s="29">
        <f>CAZUL!N585</f>
        <v>0</v>
      </c>
      <c r="G588" s="18" t="str">
        <f>DESPESAS!D$2</f>
        <v>UPA DUQUE II</v>
      </c>
      <c r="H588" s="47" t="e">
        <f>VLOOKUP(I588,FORNECEDOR!$A$1:$B$447,2,FALSE)</f>
        <v>#N/A</v>
      </c>
      <c r="I588" s="50">
        <f>CAZUL!E585</f>
        <v>0</v>
      </c>
      <c r="J588" s="25" t="e">
        <f>VLOOKUP(AA588,DESPESAS!$A$2:$B$326,2,FALSE)</f>
        <v>#N/A</v>
      </c>
      <c r="K588" s="25" t="e">
        <f>VLOOKUP(AA588,DESPESAS!$A$2:$C$336,3,FALSE)</f>
        <v>#N/A</v>
      </c>
      <c r="L588" s="19">
        <f>CAZUL!F585</f>
        <v>0</v>
      </c>
      <c r="M588" s="44">
        <f>CAZUL!G585</f>
        <v>0</v>
      </c>
      <c r="N588" s="19">
        <f>CAZUL!H585</f>
        <v>0</v>
      </c>
      <c r="O588" s="2" t="str">
        <f>DESPESAS!E$2</f>
        <v>BANCO DO BRASIL</v>
      </c>
      <c r="P588" s="18"/>
      <c r="AA588" s="48">
        <f>CAZUL!C585</f>
        <v>0</v>
      </c>
    </row>
    <row r="589" spans="2:27" hidden="1" x14ac:dyDescent="0.25">
      <c r="B589" s="17" t="s">
        <v>88</v>
      </c>
      <c r="C589" s="18"/>
      <c r="D589" s="68"/>
      <c r="E589" s="2">
        <f>CAZUL!B586</f>
        <v>0</v>
      </c>
      <c r="F589" s="29">
        <f>CAZUL!N586</f>
        <v>0</v>
      </c>
      <c r="G589" s="18" t="str">
        <f>DESPESAS!D$2</f>
        <v>UPA DUQUE II</v>
      </c>
      <c r="H589" s="47" t="e">
        <f>VLOOKUP(I589,FORNECEDOR!$A$1:$B$447,2,FALSE)</f>
        <v>#N/A</v>
      </c>
      <c r="I589" s="50">
        <f>CAZUL!E586</f>
        <v>0</v>
      </c>
      <c r="J589" s="25" t="e">
        <f>VLOOKUP(AA589,DESPESAS!$A$2:$B$326,2,FALSE)</f>
        <v>#N/A</v>
      </c>
      <c r="K589" s="25" t="e">
        <f>VLOOKUP(AA589,DESPESAS!$A$2:$C$336,3,FALSE)</f>
        <v>#N/A</v>
      </c>
      <c r="L589" s="19">
        <f>CAZUL!F586</f>
        <v>0</v>
      </c>
      <c r="M589" s="44">
        <f>CAZUL!G586</f>
        <v>0</v>
      </c>
      <c r="N589" s="19">
        <f>CAZUL!H586</f>
        <v>0</v>
      </c>
      <c r="O589" s="2" t="str">
        <f>DESPESAS!E$2</f>
        <v>BANCO DO BRASIL</v>
      </c>
      <c r="P589" s="18"/>
      <c r="AA589" s="48">
        <f>CAZUL!C586</f>
        <v>0</v>
      </c>
    </row>
    <row r="590" spans="2:27" hidden="1" x14ac:dyDescent="0.25">
      <c r="B590" s="17" t="s">
        <v>88</v>
      </c>
      <c r="C590" s="18"/>
      <c r="D590" s="68"/>
      <c r="E590" s="2">
        <f>CAZUL!B587</f>
        <v>0</v>
      </c>
      <c r="F590" s="29">
        <f>CAZUL!N587</f>
        <v>0</v>
      </c>
      <c r="G590" s="18" t="str">
        <f>DESPESAS!D$2</f>
        <v>UPA DUQUE II</v>
      </c>
      <c r="H590" s="47" t="e">
        <f>VLOOKUP(I590,FORNECEDOR!$A$1:$B$447,2,FALSE)</f>
        <v>#N/A</v>
      </c>
      <c r="I590" s="50">
        <f>CAZUL!E587</f>
        <v>0</v>
      </c>
      <c r="J590" s="25" t="e">
        <f>VLOOKUP(AA590,DESPESAS!$A$2:$B$326,2,FALSE)</f>
        <v>#N/A</v>
      </c>
      <c r="K590" s="25" t="e">
        <f>VLOOKUP(AA590,DESPESAS!$A$2:$C$336,3,FALSE)</f>
        <v>#N/A</v>
      </c>
      <c r="L590" s="19">
        <f>CAZUL!F587</f>
        <v>0</v>
      </c>
      <c r="M590" s="44">
        <f>CAZUL!G587</f>
        <v>0</v>
      </c>
      <c r="N590" s="19">
        <f>CAZUL!H587</f>
        <v>0</v>
      </c>
      <c r="O590" s="2" t="str">
        <f>DESPESAS!E$2</f>
        <v>BANCO DO BRASIL</v>
      </c>
      <c r="P590" s="18"/>
      <c r="AA590" s="48">
        <f>CAZUL!C587</f>
        <v>0</v>
      </c>
    </row>
    <row r="591" spans="2:27" hidden="1" x14ac:dyDescent="0.25">
      <c r="B591" s="17" t="s">
        <v>88</v>
      </c>
      <c r="C591" s="18"/>
      <c r="D591" s="68"/>
      <c r="E591" s="2">
        <f>CAZUL!B588</f>
        <v>0</v>
      </c>
      <c r="F591" s="29">
        <f>CAZUL!N588</f>
        <v>0</v>
      </c>
      <c r="G591" s="18" t="str">
        <f>DESPESAS!D$2</f>
        <v>UPA DUQUE II</v>
      </c>
      <c r="H591" s="47" t="e">
        <f>VLOOKUP(I591,FORNECEDOR!$A$1:$B$447,2,FALSE)</f>
        <v>#N/A</v>
      </c>
      <c r="I591" s="50">
        <f>CAZUL!E588</f>
        <v>0</v>
      </c>
      <c r="J591" s="25" t="e">
        <f>VLOOKUP(AA591,DESPESAS!$A$2:$B$326,2,FALSE)</f>
        <v>#N/A</v>
      </c>
      <c r="K591" s="25" t="e">
        <f>VLOOKUP(AA591,DESPESAS!$A$2:$C$336,3,FALSE)</f>
        <v>#N/A</v>
      </c>
      <c r="L591" s="19">
        <f>CAZUL!F588</f>
        <v>0</v>
      </c>
      <c r="M591" s="44">
        <f>CAZUL!G588</f>
        <v>0</v>
      </c>
      <c r="N591" s="19">
        <f>CAZUL!H588</f>
        <v>0</v>
      </c>
      <c r="O591" s="2" t="str">
        <f>DESPESAS!E$2</f>
        <v>BANCO DO BRASIL</v>
      </c>
      <c r="P591" s="18"/>
      <c r="AA591" s="48">
        <f>CAZUL!C588</f>
        <v>0</v>
      </c>
    </row>
    <row r="592" spans="2:27" hidden="1" x14ac:dyDescent="0.25">
      <c r="B592" s="17" t="s">
        <v>88</v>
      </c>
      <c r="C592" s="18"/>
      <c r="D592" s="68"/>
      <c r="E592" s="2">
        <f>CAZUL!B589</f>
        <v>0</v>
      </c>
      <c r="F592" s="29">
        <f>CAZUL!N589</f>
        <v>0</v>
      </c>
      <c r="G592" s="18" t="str">
        <f>DESPESAS!D$2</f>
        <v>UPA DUQUE II</v>
      </c>
      <c r="H592" s="47" t="e">
        <f>VLOOKUP(I592,FORNECEDOR!$A$1:$B$447,2,FALSE)</f>
        <v>#N/A</v>
      </c>
      <c r="I592" s="50">
        <f>CAZUL!E589</f>
        <v>0</v>
      </c>
      <c r="J592" s="25" t="e">
        <f>VLOOKUP(AA592,DESPESAS!$A$2:$B$326,2,FALSE)</f>
        <v>#N/A</v>
      </c>
      <c r="K592" s="25" t="e">
        <f>VLOOKUP(AA592,DESPESAS!$A$2:$C$336,3,FALSE)</f>
        <v>#N/A</v>
      </c>
      <c r="L592" s="19">
        <f>CAZUL!F589</f>
        <v>0</v>
      </c>
      <c r="M592" s="44">
        <f>CAZUL!G589</f>
        <v>0</v>
      </c>
      <c r="N592" s="19">
        <f>CAZUL!H589</f>
        <v>0</v>
      </c>
      <c r="O592" s="2" t="str">
        <f>DESPESAS!E$2</f>
        <v>BANCO DO BRASIL</v>
      </c>
      <c r="P592" s="18"/>
      <c r="AA592" s="48">
        <f>CAZUL!C589</f>
        <v>0</v>
      </c>
    </row>
    <row r="593" spans="2:27" hidden="1" x14ac:dyDescent="0.25">
      <c r="B593" s="17" t="s">
        <v>88</v>
      </c>
      <c r="C593" s="18"/>
      <c r="D593" s="68"/>
      <c r="E593" s="2">
        <f>CAZUL!B590</f>
        <v>0</v>
      </c>
      <c r="F593" s="29">
        <f>CAZUL!N590</f>
        <v>0</v>
      </c>
      <c r="G593" s="18" t="str">
        <f>DESPESAS!D$2</f>
        <v>UPA DUQUE II</v>
      </c>
      <c r="H593" s="47" t="e">
        <f>VLOOKUP(I593,FORNECEDOR!$A$1:$B$447,2,FALSE)</f>
        <v>#N/A</v>
      </c>
      <c r="I593" s="50">
        <f>CAZUL!E590</f>
        <v>0</v>
      </c>
      <c r="J593" s="25" t="e">
        <f>VLOOKUP(AA593,DESPESAS!$A$2:$B$326,2,FALSE)</f>
        <v>#N/A</v>
      </c>
      <c r="K593" s="25" t="e">
        <f>VLOOKUP(AA593,DESPESAS!$A$2:$C$336,3,FALSE)</f>
        <v>#N/A</v>
      </c>
      <c r="L593" s="19">
        <f>CAZUL!F590</f>
        <v>0</v>
      </c>
      <c r="M593" s="44">
        <f>CAZUL!G590</f>
        <v>0</v>
      </c>
      <c r="N593" s="19">
        <f>CAZUL!H590</f>
        <v>0</v>
      </c>
      <c r="O593" s="2" t="str">
        <f>DESPESAS!E$2</f>
        <v>BANCO DO BRASIL</v>
      </c>
      <c r="P593" s="18"/>
      <c r="AA593" s="48">
        <f>CAZUL!C590</f>
        <v>0</v>
      </c>
    </row>
    <row r="594" spans="2:27" hidden="1" x14ac:dyDescent="0.25">
      <c r="B594" s="17" t="s">
        <v>88</v>
      </c>
      <c r="C594" s="18"/>
      <c r="D594" s="68"/>
      <c r="E594" s="2">
        <f>CAZUL!B591</f>
        <v>0</v>
      </c>
      <c r="F594" s="29">
        <f>CAZUL!N591</f>
        <v>0</v>
      </c>
      <c r="G594" s="18" t="str">
        <f>DESPESAS!D$2</f>
        <v>UPA DUQUE II</v>
      </c>
      <c r="H594" s="47" t="e">
        <f>VLOOKUP(I594,FORNECEDOR!$A$1:$B$447,2,FALSE)</f>
        <v>#N/A</v>
      </c>
      <c r="I594" s="50">
        <f>CAZUL!E591</f>
        <v>0</v>
      </c>
      <c r="J594" s="25" t="e">
        <f>VLOOKUP(AA594,DESPESAS!$A$2:$B$326,2,FALSE)</f>
        <v>#N/A</v>
      </c>
      <c r="K594" s="25" t="e">
        <f>VLOOKUP(AA594,DESPESAS!$A$2:$C$336,3,FALSE)</f>
        <v>#N/A</v>
      </c>
      <c r="L594" s="19">
        <f>CAZUL!F591</f>
        <v>0</v>
      </c>
      <c r="M594" s="44">
        <f>CAZUL!G591</f>
        <v>0</v>
      </c>
      <c r="N594" s="19">
        <f>CAZUL!H591</f>
        <v>0</v>
      </c>
      <c r="O594" s="2" t="str">
        <f>DESPESAS!E$2</f>
        <v>BANCO DO BRASIL</v>
      </c>
      <c r="P594" s="18"/>
      <c r="AA594" s="48">
        <f>CAZUL!C591</f>
        <v>0</v>
      </c>
    </row>
    <row r="595" spans="2:27" hidden="1" x14ac:dyDescent="0.25">
      <c r="B595" s="17" t="s">
        <v>88</v>
      </c>
      <c r="C595" s="18"/>
      <c r="D595" s="68"/>
      <c r="E595" s="2">
        <f>CAZUL!B592</f>
        <v>0</v>
      </c>
      <c r="F595" s="29">
        <f>CAZUL!N592</f>
        <v>0</v>
      </c>
      <c r="G595" s="18" t="str">
        <f>DESPESAS!D$2</f>
        <v>UPA DUQUE II</v>
      </c>
      <c r="H595" s="47" t="e">
        <f>VLOOKUP(I595,FORNECEDOR!$A$1:$B$447,2,FALSE)</f>
        <v>#N/A</v>
      </c>
      <c r="I595" s="50">
        <f>CAZUL!E592</f>
        <v>0</v>
      </c>
      <c r="J595" s="25" t="e">
        <f>VLOOKUP(AA595,DESPESAS!$A$2:$B$326,2,FALSE)</f>
        <v>#N/A</v>
      </c>
      <c r="K595" s="25" t="e">
        <f>VLOOKUP(AA595,DESPESAS!$A$2:$C$336,3,FALSE)</f>
        <v>#N/A</v>
      </c>
      <c r="L595" s="19">
        <f>CAZUL!F592</f>
        <v>0</v>
      </c>
      <c r="M595" s="44">
        <f>CAZUL!G592</f>
        <v>0</v>
      </c>
      <c r="N595" s="19">
        <f>CAZUL!H592</f>
        <v>0</v>
      </c>
      <c r="O595" s="2" t="str">
        <f>DESPESAS!E$2</f>
        <v>BANCO DO BRASIL</v>
      </c>
      <c r="P595" s="18"/>
      <c r="AA595" s="48">
        <f>CAZUL!C592</f>
        <v>0</v>
      </c>
    </row>
    <row r="596" spans="2:27" hidden="1" x14ac:dyDescent="0.25">
      <c r="B596" s="17" t="s">
        <v>88</v>
      </c>
      <c r="C596" s="18"/>
      <c r="D596" s="68"/>
      <c r="E596" s="2">
        <f>CAZUL!B593</f>
        <v>0</v>
      </c>
      <c r="F596" s="29">
        <f>CAZUL!N593</f>
        <v>0</v>
      </c>
      <c r="G596" s="18" t="str">
        <f>DESPESAS!D$2</f>
        <v>UPA DUQUE II</v>
      </c>
      <c r="H596" s="47" t="e">
        <f>VLOOKUP(I596,FORNECEDOR!$A$1:$B$447,2,FALSE)</f>
        <v>#N/A</v>
      </c>
      <c r="I596" s="50">
        <f>CAZUL!E593</f>
        <v>0</v>
      </c>
      <c r="J596" s="25" t="e">
        <f>VLOOKUP(AA596,DESPESAS!$A$2:$B$326,2,FALSE)</f>
        <v>#N/A</v>
      </c>
      <c r="K596" s="25" t="e">
        <f>VLOOKUP(AA596,DESPESAS!$A$2:$C$336,3,FALSE)</f>
        <v>#N/A</v>
      </c>
      <c r="L596" s="19">
        <f>CAZUL!F593</f>
        <v>0</v>
      </c>
      <c r="M596" s="44">
        <f>CAZUL!G593</f>
        <v>0</v>
      </c>
      <c r="N596" s="19">
        <f>CAZUL!H593</f>
        <v>0</v>
      </c>
      <c r="O596" s="2" t="str">
        <f>DESPESAS!E$2</f>
        <v>BANCO DO BRASIL</v>
      </c>
      <c r="P596" s="18"/>
      <c r="AA596" s="48">
        <f>CAZUL!C593</f>
        <v>0</v>
      </c>
    </row>
    <row r="597" spans="2:27" hidden="1" x14ac:dyDescent="0.25">
      <c r="B597" s="17" t="s">
        <v>88</v>
      </c>
      <c r="C597" s="18"/>
      <c r="D597" s="68"/>
      <c r="E597" s="2">
        <f>CAZUL!B594</f>
        <v>0</v>
      </c>
      <c r="F597" s="29">
        <f>CAZUL!N594</f>
        <v>0</v>
      </c>
      <c r="G597" s="18" t="str">
        <f>DESPESAS!D$2</f>
        <v>UPA DUQUE II</v>
      </c>
      <c r="H597" s="47" t="e">
        <f>VLOOKUP(I597,FORNECEDOR!$A$1:$B$447,2,FALSE)</f>
        <v>#N/A</v>
      </c>
      <c r="I597" s="50">
        <f>CAZUL!E594</f>
        <v>0</v>
      </c>
      <c r="J597" s="25" t="e">
        <f>VLOOKUP(AA597,DESPESAS!$A$2:$B$326,2,FALSE)</f>
        <v>#N/A</v>
      </c>
      <c r="K597" s="25" t="e">
        <f>VLOOKUP(AA597,DESPESAS!$A$2:$C$336,3,FALSE)</f>
        <v>#N/A</v>
      </c>
      <c r="L597" s="19">
        <f>CAZUL!F594</f>
        <v>0</v>
      </c>
      <c r="M597" s="44">
        <f>CAZUL!G594</f>
        <v>0</v>
      </c>
      <c r="N597" s="19">
        <f>CAZUL!H594</f>
        <v>0</v>
      </c>
      <c r="O597" s="2" t="str">
        <f>DESPESAS!E$2</f>
        <v>BANCO DO BRASIL</v>
      </c>
      <c r="P597" s="18"/>
      <c r="AA597" s="48">
        <f>CAZUL!C594</f>
        <v>0</v>
      </c>
    </row>
    <row r="598" spans="2:27" hidden="1" x14ac:dyDescent="0.25">
      <c r="B598" s="17" t="s">
        <v>88</v>
      </c>
      <c r="C598" s="18"/>
      <c r="D598" s="68"/>
      <c r="E598" s="2">
        <f>CAZUL!B595</f>
        <v>0</v>
      </c>
      <c r="F598" s="29">
        <f>CAZUL!N595</f>
        <v>0</v>
      </c>
      <c r="G598" s="18" t="str">
        <f>DESPESAS!D$2</f>
        <v>UPA DUQUE II</v>
      </c>
      <c r="H598" s="47" t="e">
        <f>VLOOKUP(I598,FORNECEDOR!$A$1:$B$447,2,FALSE)</f>
        <v>#N/A</v>
      </c>
      <c r="I598" s="50">
        <f>CAZUL!E595</f>
        <v>0</v>
      </c>
      <c r="J598" s="25" t="e">
        <f>VLOOKUP(AA598,DESPESAS!$A$2:$B$326,2,FALSE)</f>
        <v>#N/A</v>
      </c>
      <c r="K598" s="25" t="e">
        <f>VLOOKUP(AA598,DESPESAS!$A$2:$C$336,3,FALSE)</f>
        <v>#N/A</v>
      </c>
      <c r="L598" s="19">
        <f>CAZUL!F595</f>
        <v>0</v>
      </c>
      <c r="M598" s="44">
        <f>CAZUL!G595</f>
        <v>0</v>
      </c>
      <c r="N598" s="19">
        <f>CAZUL!H595</f>
        <v>0</v>
      </c>
      <c r="O598" s="2" t="str">
        <f>DESPESAS!E$2</f>
        <v>BANCO DO BRASIL</v>
      </c>
      <c r="P598" s="18"/>
      <c r="AA598" s="48">
        <f>CAZUL!C595</f>
        <v>0</v>
      </c>
    </row>
    <row r="599" spans="2:27" hidden="1" x14ac:dyDescent="0.25">
      <c r="B599" s="17" t="s">
        <v>88</v>
      </c>
      <c r="C599" s="18"/>
      <c r="D599" s="68"/>
      <c r="E599" s="2">
        <f>CAZUL!B596</f>
        <v>0</v>
      </c>
      <c r="F599" s="29">
        <f>CAZUL!N596</f>
        <v>0</v>
      </c>
      <c r="G599" s="18" t="str">
        <f>DESPESAS!D$2</f>
        <v>UPA DUQUE II</v>
      </c>
      <c r="H599" s="47" t="e">
        <f>VLOOKUP(I599,FORNECEDOR!$A$1:$B$447,2,FALSE)</f>
        <v>#N/A</v>
      </c>
      <c r="I599" s="50">
        <f>CAZUL!E596</f>
        <v>0</v>
      </c>
      <c r="J599" s="25" t="e">
        <f>VLOOKUP(AA599,DESPESAS!$A$2:$B$326,2,FALSE)</f>
        <v>#N/A</v>
      </c>
      <c r="K599" s="25" t="e">
        <f>VLOOKUP(AA599,DESPESAS!$A$2:$C$336,3,FALSE)</f>
        <v>#N/A</v>
      </c>
      <c r="L599" s="19">
        <f>CAZUL!F596</f>
        <v>0</v>
      </c>
      <c r="M599" s="44">
        <f>CAZUL!G596</f>
        <v>0</v>
      </c>
      <c r="N599" s="19">
        <f>CAZUL!H596</f>
        <v>0</v>
      </c>
      <c r="O599" s="2" t="str">
        <f>DESPESAS!E$2</f>
        <v>BANCO DO BRASIL</v>
      </c>
      <c r="P599" s="18"/>
      <c r="AA599" s="48">
        <f>CAZUL!C596</f>
        <v>0</v>
      </c>
    </row>
    <row r="600" spans="2:27" hidden="1" x14ac:dyDescent="0.25">
      <c r="B600" s="17" t="s">
        <v>88</v>
      </c>
      <c r="C600" s="18"/>
      <c r="D600" s="68"/>
      <c r="E600" s="2">
        <f>CAZUL!B597</f>
        <v>0</v>
      </c>
      <c r="F600" s="29">
        <f>CAZUL!N597</f>
        <v>0</v>
      </c>
      <c r="G600" s="18" t="str">
        <f>DESPESAS!D$2</f>
        <v>UPA DUQUE II</v>
      </c>
      <c r="H600" s="47" t="e">
        <f>VLOOKUP(I600,FORNECEDOR!$A$1:$B$447,2,FALSE)</f>
        <v>#N/A</v>
      </c>
      <c r="I600" s="50">
        <f>CAZUL!E597</f>
        <v>0</v>
      </c>
      <c r="J600" s="25" t="e">
        <f>VLOOKUP(AA600,DESPESAS!$A$2:$B$326,2,FALSE)</f>
        <v>#N/A</v>
      </c>
      <c r="K600" s="25" t="e">
        <f>VLOOKUP(AA600,DESPESAS!$A$2:$C$336,3,FALSE)</f>
        <v>#N/A</v>
      </c>
      <c r="L600" s="19">
        <f>CAZUL!F597</f>
        <v>0</v>
      </c>
      <c r="M600" s="44">
        <f>CAZUL!G597</f>
        <v>0</v>
      </c>
      <c r="N600" s="19">
        <f>CAZUL!H597</f>
        <v>0</v>
      </c>
      <c r="O600" s="2" t="str">
        <f>DESPESAS!E$2</f>
        <v>BANCO DO BRASIL</v>
      </c>
      <c r="P600" s="18"/>
      <c r="AA600" s="48">
        <f>CAZUL!C597</f>
        <v>0</v>
      </c>
    </row>
    <row r="601" spans="2:27" hidden="1" x14ac:dyDescent="0.25">
      <c r="B601" s="17" t="s">
        <v>88</v>
      </c>
      <c r="C601" s="18"/>
      <c r="D601" s="68"/>
      <c r="E601" s="2">
        <f>CAZUL!B598</f>
        <v>0</v>
      </c>
      <c r="F601" s="29">
        <f>CAZUL!N598</f>
        <v>0</v>
      </c>
      <c r="G601" s="18" t="str">
        <f>DESPESAS!D$2</f>
        <v>UPA DUQUE II</v>
      </c>
      <c r="H601" s="47" t="e">
        <f>VLOOKUP(I601,FORNECEDOR!$A$1:$B$447,2,FALSE)</f>
        <v>#N/A</v>
      </c>
      <c r="I601" s="50">
        <f>CAZUL!E598</f>
        <v>0</v>
      </c>
      <c r="J601" s="25" t="e">
        <f>VLOOKUP(AA601,DESPESAS!$A$2:$B$326,2,FALSE)</f>
        <v>#N/A</v>
      </c>
      <c r="K601" s="25" t="e">
        <f>VLOOKUP(AA601,DESPESAS!$A$2:$C$336,3,FALSE)</f>
        <v>#N/A</v>
      </c>
      <c r="L601" s="19">
        <f>CAZUL!F598</f>
        <v>0</v>
      </c>
      <c r="M601" s="44">
        <f>CAZUL!G598</f>
        <v>0</v>
      </c>
      <c r="N601" s="19">
        <f>CAZUL!H598</f>
        <v>0</v>
      </c>
      <c r="O601" s="2" t="str">
        <f>DESPESAS!E$2</f>
        <v>BANCO DO BRASIL</v>
      </c>
      <c r="P601" s="18"/>
      <c r="AA601" s="48">
        <f>CAZUL!C598</f>
        <v>0</v>
      </c>
    </row>
    <row r="602" spans="2:27" hidden="1" x14ac:dyDescent="0.25">
      <c r="B602" s="17" t="s">
        <v>88</v>
      </c>
      <c r="C602" s="18"/>
      <c r="D602" s="68"/>
      <c r="E602" s="2">
        <f>CAZUL!B599</f>
        <v>0</v>
      </c>
      <c r="F602" s="29">
        <f>CAZUL!N599</f>
        <v>0</v>
      </c>
      <c r="G602" s="18" t="str">
        <f>DESPESAS!D$2</f>
        <v>UPA DUQUE II</v>
      </c>
      <c r="H602" s="47" t="e">
        <f>VLOOKUP(I602,FORNECEDOR!$A$1:$B$447,2,FALSE)</f>
        <v>#N/A</v>
      </c>
      <c r="I602" s="50">
        <f>CAZUL!E599</f>
        <v>0</v>
      </c>
      <c r="J602" s="25" t="e">
        <f>VLOOKUP(AA602,DESPESAS!$A$2:$B$326,2,FALSE)</f>
        <v>#N/A</v>
      </c>
      <c r="K602" s="25" t="e">
        <f>VLOOKUP(AA602,DESPESAS!$A$2:$C$336,3,FALSE)</f>
        <v>#N/A</v>
      </c>
      <c r="L602" s="19">
        <f>CAZUL!F599</f>
        <v>0</v>
      </c>
      <c r="M602" s="44">
        <f>CAZUL!G599</f>
        <v>0</v>
      </c>
      <c r="N602" s="19">
        <f>CAZUL!H599</f>
        <v>0</v>
      </c>
      <c r="O602" s="2" t="str">
        <f>DESPESAS!E$2</f>
        <v>BANCO DO BRASIL</v>
      </c>
      <c r="P602" s="18"/>
      <c r="AA602" s="48">
        <f>CAZUL!C599</f>
        <v>0</v>
      </c>
    </row>
    <row r="603" spans="2:27" hidden="1" x14ac:dyDescent="0.25">
      <c r="B603" s="17" t="s">
        <v>88</v>
      </c>
      <c r="C603" s="18"/>
      <c r="D603" s="68"/>
      <c r="E603" s="2">
        <f>CAZUL!B600</f>
        <v>0</v>
      </c>
      <c r="F603" s="29">
        <f>CAZUL!N600</f>
        <v>0</v>
      </c>
      <c r="G603" s="18" t="str">
        <f>DESPESAS!D$2</f>
        <v>UPA DUQUE II</v>
      </c>
      <c r="H603" s="47" t="e">
        <f>VLOOKUP(I603,FORNECEDOR!$A$1:$B$447,2,FALSE)</f>
        <v>#N/A</v>
      </c>
      <c r="I603" s="50">
        <f>CAZUL!E600</f>
        <v>0</v>
      </c>
      <c r="J603" s="25" t="e">
        <f>VLOOKUP(AA603,DESPESAS!$A$2:$B$326,2,FALSE)</f>
        <v>#N/A</v>
      </c>
      <c r="K603" s="25" t="e">
        <f>VLOOKUP(AA603,DESPESAS!$A$2:$C$336,3,FALSE)</f>
        <v>#N/A</v>
      </c>
      <c r="L603" s="19">
        <f>CAZUL!F600</f>
        <v>0</v>
      </c>
      <c r="M603" s="44">
        <f>CAZUL!G600</f>
        <v>0</v>
      </c>
      <c r="N603" s="19">
        <f>CAZUL!H600</f>
        <v>0</v>
      </c>
      <c r="O603" s="2" t="str">
        <f>DESPESAS!E$2</f>
        <v>BANCO DO BRASIL</v>
      </c>
      <c r="P603" s="18"/>
      <c r="AA603" s="48">
        <f>CAZUL!C600</f>
        <v>0</v>
      </c>
    </row>
    <row r="604" spans="2:27" hidden="1" x14ac:dyDescent="0.25">
      <c r="B604" s="17" t="s">
        <v>88</v>
      </c>
      <c r="C604" s="18"/>
      <c r="D604" s="68"/>
      <c r="E604" s="2">
        <f>CAZUL!B601</f>
        <v>0</v>
      </c>
      <c r="F604" s="29">
        <f>CAZUL!N601</f>
        <v>0</v>
      </c>
      <c r="G604" s="18" t="str">
        <f>DESPESAS!D$2</f>
        <v>UPA DUQUE II</v>
      </c>
      <c r="H604" s="47" t="e">
        <f>VLOOKUP(I604,FORNECEDOR!$A$1:$B$447,2,FALSE)</f>
        <v>#N/A</v>
      </c>
      <c r="I604" s="50">
        <f>CAZUL!E601</f>
        <v>0</v>
      </c>
      <c r="J604" s="25" t="e">
        <f>VLOOKUP(AA604,DESPESAS!$A$2:$B$326,2,FALSE)</f>
        <v>#N/A</v>
      </c>
      <c r="K604" s="25" t="e">
        <f>VLOOKUP(AA604,DESPESAS!$A$2:$C$336,3,FALSE)</f>
        <v>#N/A</v>
      </c>
      <c r="L604" s="19">
        <f>CAZUL!F601</f>
        <v>0</v>
      </c>
      <c r="M604" s="44">
        <f>CAZUL!G601</f>
        <v>0</v>
      </c>
      <c r="N604" s="19">
        <f>CAZUL!H601</f>
        <v>0</v>
      </c>
      <c r="O604" s="2" t="str">
        <f>DESPESAS!E$2</f>
        <v>BANCO DO BRASIL</v>
      </c>
      <c r="P604" s="18"/>
      <c r="AA604" s="48">
        <f>CAZUL!C601</f>
        <v>0</v>
      </c>
    </row>
    <row r="605" spans="2:27" hidden="1" x14ac:dyDescent="0.25">
      <c r="B605" s="17" t="s">
        <v>88</v>
      </c>
      <c r="C605" s="18"/>
      <c r="D605" s="68"/>
      <c r="E605" s="2">
        <f>CAZUL!B602</f>
        <v>0</v>
      </c>
      <c r="F605" s="29">
        <f>CAZUL!N602</f>
        <v>0</v>
      </c>
      <c r="G605" s="18" t="str">
        <f>DESPESAS!D$2</f>
        <v>UPA DUQUE II</v>
      </c>
      <c r="H605" s="47" t="e">
        <f>VLOOKUP(I605,FORNECEDOR!$A$1:$B$447,2,FALSE)</f>
        <v>#N/A</v>
      </c>
      <c r="I605" s="50">
        <f>CAZUL!E602</f>
        <v>0</v>
      </c>
      <c r="J605" s="25" t="e">
        <f>VLOOKUP(AA605,DESPESAS!$A$2:$B$326,2,FALSE)</f>
        <v>#N/A</v>
      </c>
      <c r="K605" s="25" t="e">
        <f>VLOOKUP(AA605,DESPESAS!$A$2:$C$336,3,FALSE)</f>
        <v>#N/A</v>
      </c>
      <c r="L605" s="19">
        <f>CAZUL!F602</f>
        <v>0</v>
      </c>
      <c r="M605" s="44">
        <f>CAZUL!G602</f>
        <v>0</v>
      </c>
      <c r="N605" s="19">
        <f>CAZUL!H602</f>
        <v>0</v>
      </c>
      <c r="O605" s="2" t="str">
        <f>DESPESAS!E$2</f>
        <v>BANCO DO BRASIL</v>
      </c>
      <c r="P605" s="18"/>
      <c r="AA605" s="48">
        <f>CAZUL!C602</f>
        <v>0</v>
      </c>
    </row>
    <row r="606" spans="2:27" hidden="1" x14ac:dyDescent="0.25">
      <c r="B606" s="17" t="s">
        <v>88</v>
      </c>
      <c r="C606" s="18"/>
      <c r="D606" s="68"/>
      <c r="E606" s="2">
        <f>CAZUL!B603</f>
        <v>0</v>
      </c>
      <c r="F606" s="29">
        <f>CAZUL!N603</f>
        <v>0</v>
      </c>
      <c r="G606" s="18" t="str">
        <f>DESPESAS!D$2</f>
        <v>UPA DUQUE II</v>
      </c>
      <c r="H606" s="47" t="e">
        <f>VLOOKUP(I606,FORNECEDOR!$A$1:$B$447,2,FALSE)</f>
        <v>#N/A</v>
      </c>
      <c r="I606" s="50">
        <f>CAZUL!E603</f>
        <v>0</v>
      </c>
      <c r="J606" s="25" t="e">
        <f>VLOOKUP(AA606,DESPESAS!$A$2:$B$326,2,FALSE)</f>
        <v>#N/A</v>
      </c>
      <c r="K606" s="25" t="e">
        <f>VLOOKUP(AA606,DESPESAS!$A$2:$C$336,3,FALSE)</f>
        <v>#N/A</v>
      </c>
      <c r="L606" s="19">
        <f>CAZUL!F603</f>
        <v>0</v>
      </c>
      <c r="M606" s="44">
        <f>CAZUL!G603</f>
        <v>0</v>
      </c>
      <c r="N606" s="19">
        <f>CAZUL!H603</f>
        <v>0</v>
      </c>
      <c r="O606" s="2" t="str">
        <f>DESPESAS!E$2</f>
        <v>BANCO DO BRASIL</v>
      </c>
      <c r="P606" s="18"/>
      <c r="AA606" s="48">
        <f>CAZUL!C603</f>
        <v>0</v>
      </c>
    </row>
    <row r="607" spans="2:27" hidden="1" x14ac:dyDescent="0.25">
      <c r="B607" s="17" t="s">
        <v>88</v>
      </c>
      <c r="C607" s="18"/>
      <c r="D607" s="68"/>
      <c r="E607" s="2">
        <f>CAZUL!B604</f>
        <v>0</v>
      </c>
      <c r="F607" s="29">
        <f>CAZUL!N604</f>
        <v>0</v>
      </c>
      <c r="G607" s="18" t="str">
        <f>DESPESAS!D$2</f>
        <v>UPA DUQUE II</v>
      </c>
      <c r="H607" s="47" t="e">
        <f>VLOOKUP(I607,FORNECEDOR!$A$1:$B$447,2,FALSE)</f>
        <v>#N/A</v>
      </c>
      <c r="I607" s="50">
        <f>CAZUL!E604</f>
        <v>0</v>
      </c>
      <c r="J607" s="25" t="e">
        <f>VLOOKUP(AA607,DESPESAS!$A$2:$B$326,2,FALSE)</f>
        <v>#N/A</v>
      </c>
      <c r="K607" s="25" t="e">
        <f>VLOOKUP(AA607,DESPESAS!$A$2:$C$336,3,FALSE)</f>
        <v>#N/A</v>
      </c>
      <c r="L607" s="19">
        <f>CAZUL!F604</f>
        <v>0</v>
      </c>
      <c r="M607" s="44">
        <f>CAZUL!G604</f>
        <v>0</v>
      </c>
      <c r="N607" s="19">
        <f>CAZUL!H604</f>
        <v>0</v>
      </c>
      <c r="O607" s="2" t="str">
        <f>DESPESAS!E$2</f>
        <v>BANCO DO BRASIL</v>
      </c>
      <c r="P607" s="18"/>
      <c r="AA607" s="48">
        <f>CAZUL!C604</f>
        <v>0</v>
      </c>
    </row>
    <row r="608" spans="2:27" hidden="1" x14ac:dyDescent="0.25">
      <c r="B608" s="17" t="s">
        <v>88</v>
      </c>
      <c r="C608" s="18"/>
      <c r="D608" s="68"/>
      <c r="E608" s="2">
        <f>CAZUL!B605</f>
        <v>0</v>
      </c>
      <c r="F608" s="29">
        <f>CAZUL!N605</f>
        <v>0</v>
      </c>
      <c r="G608" s="18" t="str">
        <f>DESPESAS!D$2</f>
        <v>UPA DUQUE II</v>
      </c>
      <c r="H608" s="47" t="e">
        <f>VLOOKUP(I608,FORNECEDOR!$A$1:$B$447,2,FALSE)</f>
        <v>#N/A</v>
      </c>
      <c r="I608" s="50">
        <f>CAZUL!E605</f>
        <v>0</v>
      </c>
      <c r="J608" s="25" t="e">
        <f>VLOOKUP(AA608,DESPESAS!$A$2:$B$326,2,FALSE)</f>
        <v>#N/A</v>
      </c>
      <c r="K608" s="25" t="e">
        <f>VLOOKUP(AA608,DESPESAS!$A$2:$C$336,3,FALSE)</f>
        <v>#N/A</v>
      </c>
      <c r="L608" s="19">
        <f>CAZUL!F605</f>
        <v>0</v>
      </c>
      <c r="M608" s="44">
        <f>CAZUL!G605</f>
        <v>0</v>
      </c>
      <c r="N608" s="19">
        <f>CAZUL!H605</f>
        <v>0</v>
      </c>
      <c r="O608" s="2" t="str">
        <f>DESPESAS!E$2</f>
        <v>BANCO DO BRASIL</v>
      </c>
      <c r="P608" s="18"/>
      <c r="AA608" s="48">
        <f>CAZUL!C605</f>
        <v>0</v>
      </c>
    </row>
    <row r="609" spans="2:27" hidden="1" x14ac:dyDescent="0.25">
      <c r="B609" s="17" t="s">
        <v>88</v>
      </c>
      <c r="C609" s="18"/>
      <c r="D609" s="68"/>
      <c r="E609" s="2">
        <f>CAZUL!B606</f>
        <v>0</v>
      </c>
      <c r="F609" s="29">
        <f>CAZUL!N606</f>
        <v>0</v>
      </c>
      <c r="G609" s="18" t="str">
        <f>DESPESAS!D$2</f>
        <v>UPA DUQUE II</v>
      </c>
      <c r="H609" s="47" t="e">
        <f>VLOOKUP(I609,FORNECEDOR!$A$1:$B$447,2,FALSE)</f>
        <v>#N/A</v>
      </c>
      <c r="I609" s="50">
        <f>CAZUL!E606</f>
        <v>0</v>
      </c>
      <c r="J609" s="25" t="e">
        <f>VLOOKUP(AA609,DESPESAS!$A$2:$B$326,2,FALSE)</f>
        <v>#N/A</v>
      </c>
      <c r="K609" s="25" t="e">
        <f>VLOOKUP(AA609,DESPESAS!$A$2:$C$336,3,FALSE)</f>
        <v>#N/A</v>
      </c>
      <c r="L609" s="19">
        <f>CAZUL!F606</f>
        <v>0</v>
      </c>
      <c r="M609" s="44">
        <f>CAZUL!G606</f>
        <v>0</v>
      </c>
      <c r="N609" s="19">
        <f>CAZUL!H606</f>
        <v>0</v>
      </c>
      <c r="O609" s="2" t="str">
        <f>DESPESAS!E$2</f>
        <v>BANCO DO BRASIL</v>
      </c>
      <c r="P609" s="18"/>
      <c r="AA609" s="48">
        <f>CAZUL!C606</f>
        <v>0</v>
      </c>
    </row>
    <row r="610" spans="2:27" hidden="1" x14ac:dyDescent="0.25">
      <c r="B610" s="17" t="s">
        <v>88</v>
      </c>
      <c r="C610" s="18"/>
      <c r="D610" s="68"/>
      <c r="E610" s="2">
        <f>CAZUL!B607</f>
        <v>0</v>
      </c>
      <c r="F610" s="29">
        <f>CAZUL!N607</f>
        <v>0</v>
      </c>
      <c r="G610" s="18" t="str">
        <f>DESPESAS!D$2</f>
        <v>UPA DUQUE II</v>
      </c>
      <c r="H610" s="47" t="e">
        <f>VLOOKUP(I610,FORNECEDOR!$A$1:$B$447,2,FALSE)</f>
        <v>#N/A</v>
      </c>
      <c r="I610" s="50">
        <f>CAZUL!E607</f>
        <v>0</v>
      </c>
      <c r="J610" s="25" t="e">
        <f>VLOOKUP(AA610,DESPESAS!$A$2:$B$326,2,FALSE)</f>
        <v>#N/A</v>
      </c>
      <c r="K610" s="25" t="e">
        <f>VLOOKUP(AA610,DESPESAS!$A$2:$C$336,3,FALSE)</f>
        <v>#N/A</v>
      </c>
      <c r="L610" s="19">
        <f>CAZUL!F607</f>
        <v>0</v>
      </c>
      <c r="M610" s="44">
        <f>CAZUL!G607</f>
        <v>0</v>
      </c>
      <c r="N610" s="19">
        <f>CAZUL!H607</f>
        <v>0</v>
      </c>
      <c r="O610" s="2" t="str">
        <f>DESPESAS!E$2</f>
        <v>BANCO DO BRASIL</v>
      </c>
      <c r="P610" s="18"/>
      <c r="AA610" s="48">
        <f>CAZUL!C607</f>
        <v>0</v>
      </c>
    </row>
    <row r="611" spans="2:27" hidden="1" x14ac:dyDescent="0.25">
      <c r="B611" s="17" t="s">
        <v>88</v>
      </c>
      <c r="C611" s="18"/>
      <c r="D611" s="68"/>
      <c r="E611" s="2">
        <f>CAZUL!B608</f>
        <v>0</v>
      </c>
      <c r="F611" s="29">
        <f>CAZUL!N608</f>
        <v>0</v>
      </c>
      <c r="G611" s="18" t="str">
        <f>DESPESAS!D$2</f>
        <v>UPA DUQUE II</v>
      </c>
      <c r="H611" s="47" t="e">
        <f>VLOOKUP(I611,FORNECEDOR!$A$1:$B$447,2,FALSE)</f>
        <v>#N/A</v>
      </c>
      <c r="I611" s="50">
        <f>CAZUL!E608</f>
        <v>0</v>
      </c>
      <c r="J611" s="25" t="e">
        <f>VLOOKUP(AA611,DESPESAS!$A$2:$B$326,2,FALSE)</f>
        <v>#N/A</v>
      </c>
      <c r="K611" s="25" t="e">
        <f>VLOOKUP(AA611,DESPESAS!$A$2:$C$336,3,FALSE)</f>
        <v>#N/A</v>
      </c>
      <c r="L611" s="19">
        <f>CAZUL!F608</f>
        <v>0</v>
      </c>
      <c r="M611" s="44">
        <f>CAZUL!G608</f>
        <v>0</v>
      </c>
      <c r="N611" s="19">
        <f>CAZUL!H608</f>
        <v>0</v>
      </c>
      <c r="O611" s="2" t="str">
        <f>DESPESAS!E$2</f>
        <v>BANCO DO BRASIL</v>
      </c>
      <c r="P611" s="18"/>
      <c r="AA611" s="48">
        <f>CAZUL!C608</f>
        <v>0</v>
      </c>
    </row>
    <row r="612" spans="2:27" hidden="1" x14ac:dyDescent="0.25">
      <c r="B612" s="17" t="s">
        <v>88</v>
      </c>
      <c r="C612" s="18"/>
      <c r="D612" s="68"/>
      <c r="E612" s="2">
        <f>CAZUL!B609</f>
        <v>0</v>
      </c>
      <c r="F612" s="29">
        <f>CAZUL!N609</f>
        <v>0</v>
      </c>
      <c r="G612" s="18" t="str">
        <f>DESPESAS!D$2</f>
        <v>UPA DUQUE II</v>
      </c>
      <c r="H612" s="47" t="e">
        <f>VLOOKUP(I612,FORNECEDOR!$A$1:$B$447,2,FALSE)</f>
        <v>#N/A</v>
      </c>
      <c r="I612" s="50">
        <f>CAZUL!E609</f>
        <v>0</v>
      </c>
      <c r="J612" s="25" t="e">
        <f>VLOOKUP(AA612,DESPESAS!$A$2:$B$326,2,FALSE)</f>
        <v>#N/A</v>
      </c>
      <c r="K612" s="25" t="e">
        <f>VLOOKUP(AA612,DESPESAS!$A$2:$C$336,3,FALSE)</f>
        <v>#N/A</v>
      </c>
      <c r="L612" s="19">
        <f>CAZUL!F609</f>
        <v>0</v>
      </c>
      <c r="M612" s="44">
        <f>CAZUL!G609</f>
        <v>0</v>
      </c>
      <c r="N612" s="19">
        <f>CAZUL!H609</f>
        <v>0</v>
      </c>
      <c r="O612" s="2" t="str">
        <f>DESPESAS!E$2</f>
        <v>BANCO DO BRASIL</v>
      </c>
      <c r="P612" s="18"/>
      <c r="AA612" s="48">
        <f>CAZUL!C609</f>
        <v>0</v>
      </c>
    </row>
    <row r="613" spans="2:27" hidden="1" x14ac:dyDescent="0.25">
      <c r="B613" s="17" t="s">
        <v>88</v>
      </c>
      <c r="C613" s="18"/>
      <c r="D613" s="68"/>
      <c r="E613" s="2">
        <f>CAZUL!B610</f>
        <v>0</v>
      </c>
      <c r="F613" s="29">
        <f>CAZUL!N610</f>
        <v>0</v>
      </c>
      <c r="G613" s="18" t="str">
        <f>DESPESAS!D$2</f>
        <v>UPA DUQUE II</v>
      </c>
      <c r="H613" s="47" t="e">
        <f>VLOOKUP(I613,FORNECEDOR!$A$1:$B$447,2,FALSE)</f>
        <v>#N/A</v>
      </c>
      <c r="I613" s="50">
        <f>CAZUL!E610</f>
        <v>0</v>
      </c>
      <c r="J613" s="25" t="e">
        <f>VLOOKUP(AA613,DESPESAS!$A$2:$B$326,2,FALSE)</f>
        <v>#N/A</v>
      </c>
      <c r="K613" s="25" t="e">
        <f>VLOOKUP(AA613,DESPESAS!$A$2:$C$336,3,FALSE)</f>
        <v>#N/A</v>
      </c>
      <c r="L613" s="19">
        <f>CAZUL!F610</f>
        <v>0</v>
      </c>
      <c r="M613" s="44">
        <f>CAZUL!G610</f>
        <v>0</v>
      </c>
      <c r="N613" s="19">
        <f>CAZUL!H610</f>
        <v>0</v>
      </c>
      <c r="O613" s="2" t="str">
        <f>DESPESAS!E$2</f>
        <v>BANCO DO BRASIL</v>
      </c>
      <c r="P613" s="18"/>
      <c r="AA613" s="48">
        <f>CAZUL!C610</f>
        <v>0</v>
      </c>
    </row>
    <row r="614" spans="2:27" hidden="1" x14ac:dyDescent="0.25">
      <c r="B614" s="17" t="s">
        <v>88</v>
      </c>
      <c r="C614" s="18"/>
      <c r="D614" s="68"/>
      <c r="E614" s="2">
        <f>CAZUL!B611</f>
        <v>0</v>
      </c>
      <c r="F614" s="29">
        <f>CAZUL!N611</f>
        <v>0</v>
      </c>
      <c r="G614" s="18" t="str">
        <f>DESPESAS!D$2</f>
        <v>UPA DUQUE II</v>
      </c>
      <c r="H614" s="47" t="e">
        <f>VLOOKUP(I614,FORNECEDOR!$A$1:$B$447,2,FALSE)</f>
        <v>#N/A</v>
      </c>
      <c r="I614" s="50">
        <f>CAZUL!E611</f>
        <v>0</v>
      </c>
      <c r="J614" s="25" t="e">
        <f>VLOOKUP(AA614,DESPESAS!$A$2:$B$326,2,FALSE)</f>
        <v>#N/A</v>
      </c>
      <c r="K614" s="25" t="e">
        <f>VLOOKUP(AA614,DESPESAS!$A$2:$C$336,3,FALSE)</f>
        <v>#N/A</v>
      </c>
      <c r="L614" s="19">
        <f>CAZUL!F611</f>
        <v>0</v>
      </c>
      <c r="M614" s="44">
        <f>CAZUL!G611</f>
        <v>0</v>
      </c>
      <c r="N614" s="19">
        <f>CAZUL!H611</f>
        <v>0</v>
      </c>
      <c r="O614" s="2" t="str">
        <f>DESPESAS!E$2</f>
        <v>BANCO DO BRASIL</v>
      </c>
      <c r="P614" s="18"/>
      <c r="AA614" s="48">
        <f>CAZUL!C611</f>
        <v>0</v>
      </c>
    </row>
    <row r="615" spans="2:27" hidden="1" x14ac:dyDescent="0.25">
      <c r="B615" s="17" t="s">
        <v>88</v>
      </c>
      <c r="C615" s="18"/>
      <c r="D615" s="68"/>
      <c r="E615" s="2">
        <f>CAZUL!B612</f>
        <v>0</v>
      </c>
      <c r="F615" s="29">
        <f>CAZUL!N612</f>
        <v>0</v>
      </c>
      <c r="G615" s="18" t="str">
        <f>DESPESAS!D$2</f>
        <v>UPA DUQUE II</v>
      </c>
      <c r="H615" s="47" t="e">
        <f>VLOOKUP(I615,FORNECEDOR!$A$1:$B$447,2,FALSE)</f>
        <v>#N/A</v>
      </c>
      <c r="I615" s="50">
        <f>CAZUL!E612</f>
        <v>0</v>
      </c>
      <c r="J615" s="25" t="e">
        <f>VLOOKUP(AA615,DESPESAS!$A$2:$B$326,2,FALSE)</f>
        <v>#N/A</v>
      </c>
      <c r="K615" s="25" t="e">
        <f>VLOOKUP(AA615,DESPESAS!$A$2:$C$336,3,FALSE)</f>
        <v>#N/A</v>
      </c>
      <c r="L615" s="19">
        <f>CAZUL!F612</f>
        <v>0</v>
      </c>
      <c r="M615" s="44">
        <f>CAZUL!G612</f>
        <v>0</v>
      </c>
      <c r="N615" s="19">
        <f>CAZUL!H612</f>
        <v>0</v>
      </c>
      <c r="O615" s="2" t="str">
        <f>DESPESAS!E$2</f>
        <v>BANCO DO BRASIL</v>
      </c>
      <c r="P615" s="18"/>
      <c r="AA615" s="48">
        <f>CAZUL!C612</f>
        <v>0</v>
      </c>
    </row>
    <row r="616" spans="2:27" hidden="1" x14ac:dyDescent="0.25">
      <c r="B616" s="17" t="s">
        <v>88</v>
      </c>
      <c r="C616" s="18"/>
      <c r="D616" s="68"/>
      <c r="E616" s="2">
        <f>CAZUL!B613</f>
        <v>0</v>
      </c>
      <c r="F616" s="29">
        <f>CAZUL!N613</f>
        <v>0</v>
      </c>
      <c r="G616" s="18" t="str">
        <f>DESPESAS!D$2</f>
        <v>UPA DUQUE II</v>
      </c>
      <c r="H616" s="47" t="e">
        <f>VLOOKUP(I616,FORNECEDOR!$A$1:$B$447,2,FALSE)</f>
        <v>#N/A</v>
      </c>
      <c r="I616" s="50">
        <f>CAZUL!E613</f>
        <v>0</v>
      </c>
      <c r="J616" s="25" t="e">
        <f>VLOOKUP(AA616,DESPESAS!$A$2:$B$326,2,FALSE)</f>
        <v>#N/A</v>
      </c>
      <c r="K616" s="25" t="e">
        <f>VLOOKUP(AA616,DESPESAS!$A$2:$C$336,3,FALSE)</f>
        <v>#N/A</v>
      </c>
      <c r="L616" s="19">
        <f>CAZUL!F613</f>
        <v>0</v>
      </c>
      <c r="M616" s="44">
        <f>CAZUL!G613</f>
        <v>0</v>
      </c>
      <c r="N616" s="19">
        <f>CAZUL!H613</f>
        <v>0</v>
      </c>
      <c r="O616" s="2" t="str">
        <f>DESPESAS!E$2</f>
        <v>BANCO DO BRASIL</v>
      </c>
      <c r="P616" s="18"/>
      <c r="AA616" s="48">
        <f>CAZUL!C613</f>
        <v>0</v>
      </c>
    </row>
    <row r="617" spans="2:27" hidden="1" x14ac:dyDescent="0.25">
      <c r="B617" s="17" t="s">
        <v>88</v>
      </c>
      <c r="C617" s="18"/>
      <c r="D617" s="68"/>
      <c r="E617" s="2">
        <f>CAZUL!B614</f>
        <v>0</v>
      </c>
      <c r="F617" s="29">
        <f>CAZUL!N614</f>
        <v>0</v>
      </c>
      <c r="G617" s="18" t="str">
        <f>DESPESAS!D$2</f>
        <v>UPA DUQUE II</v>
      </c>
      <c r="H617" s="47" t="e">
        <f>VLOOKUP(I617,FORNECEDOR!$A$1:$B$447,2,FALSE)</f>
        <v>#N/A</v>
      </c>
      <c r="I617" s="50">
        <f>CAZUL!E614</f>
        <v>0</v>
      </c>
      <c r="J617" s="25" t="e">
        <f>VLOOKUP(AA617,DESPESAS!$A$2:$B$326,2,FALSE)</f>
        <v>#N/A</v>
      </c>
      <c r="K617" s="25" t="e">
        <f>VLOOKUP(AA617,DESPESAS!$A$2:$C$336,3,FALSE)</f>
        <v>#N/A</v>
      </c>
      <c r="L617" s="19">
        <f>CAZUL!F614</f>
        <v>0</v>
      </c>
      <c r="M617" s="44">
        <f>CAZUL!G614</f>
        <v>0</v>
      </c>
      <c r="N617" s="19">
        <f>CAZUL!H614</f>
        <v>0</v>
      </c>
      <c r="O617" s="2" t="str">
        <f>DESPESAS!E$2</f>
        <v>BANCO DO BRASIL</v>
      </c>
      <c r="P617" s="18"/>
      <c r="AA617" s="48">
        <f>CAZUL!C614</f>
        <v>0</v>
      </c>
    </row>
    <row r="618" spans="2:27" hidden="1" x14ac:dyDescent="0.25">
      <c r="B618" s="17" t="s">
        <v>88</v>
      </c>
      <c r="C618" s="18"/>
      <c r="D618" s="68"/>
      <c r="E618" s="2">
        <f>CAZUL!B615</f>
        <v>0</v>
      </c>
      <c r="F618" s="29">
        <f>CAZUL!N615</f>
        <v>0</v>
      </c>
      <c r="G618" s="18" t="str">
        <f>DESPESAS!D$2</f>
        <v>UPA DUQUE II</v>
      </c>
      <c r="H618" s="47" t="e">
        <f>VLOOKUP(I618,FORNECEDOR!$A$1:$B$447,2,FALSE)</f>
        <v>#N/A</v>
      </c>
      <c r="I618" s="50">
        <f>CAZUL!E615</f>
        <v>0</v>
      </c>
      <c r="J618" s="25" t="e">
        <f>VLOOKUP(AA618,DESPESAS!$A$2:$B$326,2,FALSE)</f>
        <v>#N/A</v>
      </c>
      <c r="K618" s="25" t="e">
        <f>VLOOKUP(AA618,DESPESAS!$A$2:$C$336,3,FALSE)</f>
        <v>#N/A</v>
      </c>
      <c r="L618" s="19">
        <f>CAZUL!F615</f>
        <v>0</v>
      </c>
      <c r="M618" s="44">
        <f>CAZUL!G615</f>
        <v>0</v>
      </c>
      <c r="N618" s="19">
        <f>CAZUL!H615</f>
        <v>0</v>
      </c>
      <c r="O618" s="2" t="str">
        <f>DESPESAS!E$2</f>
        <v>BANCO DO BRASIL</v>
      </c>
      <c r="P618" s="18"/>
      <c r="AA618" s="48">
        <f>CAZUL!C615</f>
        <v>0</v>
      </c>
    </row>
    <row r="619" spans="2:27" hidden="1" x14ac:dyDescent="0.25">
      <c r="B619" s="17" t="s">
        <v>88</v>
      </c>
      <c r="C619" s="18"/>
      <c r="D619" s="68"/>
      <c r="E619" s="2">
        <f>CAZUL!B616</f>
        <v>0</v>
      </c>
      <c r="F619" s="29">
        <f>CAZUL!N616</f>
        <v>0</v>
      </c>
      <c r="G619" s="18" t="str">
        <f>DESPESAS!D$2</f>
        <v>UPA DUQUE II</v>
      </c>
      <c r="H619" s="47" t="e">
        <f>VLOOKUP(I619,FORNECEDOR!$A$1:$B$447,2,FALSE)</f>
        <v>#N/A</v>
      </c>
      <c r="I619" s="50">
        <f>CAZUL!E616</f>
        <v>0</v>
      </c>
      <c r="J619" s="25" t="e">
        <f>VLOOKUP(AA619,DESPESAS!$A$2:$B$326,2,FALSE)</f>
        <v>#N/A</v>
      </c>
      <c r="K619" s="25" t="e">
        <f>VLOOKUP(AA619,DESPESAS!$A$2:$C$336,3,FALSE)</f>
        <v>#N/A</v>
      </c>
      <c r="L619" s="19">
        <f>CAZUL!F616</f>
        <v>0</v>
      </c>
      <c r="M619" s="44">
        <f>CAZUL!G616</f>
        <v>0</v>
      </c>
      <c r="N619" s="19">
        <f>CAZUL!H616</f>
        <v>0</v>
      </c>
      <c r="O619" s="2" t="str">
        <f>DESPESAS!E$2</f>
        <v>BANCO DO BRASIL</v>
      </c>
      <c r="P619" s="18"/>
      <c r="AA619" s="48">
        <f>CAZUL!C616</f>
        <v>0</v>
      </c>
    </row>
    <row r="620" spans="2:27" hidden="1" x14ac:dyDescent="0.25">
      <c r="B620" s="17" t="s">
        <v>88</v>
      </c>
      <c r="C620" s="18"/>
      <c r="D620" s="68"/>
      <c r="E620" s="2">
        <f>CAZUL!B617</f>
        <v>0</v>
      </c>
      <c r="F620" s="29">
        <f>CAZUL!N617</f>
        <v>0</v>
      </c>
      <c r="G620" s="18" t="str">
        <f>DESPESAS!D$2</f>
        <v>UPA DUQUE II</v>
      </c>
      <c r="H620" s="47" t="e">
        <f>VLOOKUP(I620,FORNECEDOR!$A$1:$B$447,2,FALSE)</f>
        <v>#N/A</v>
      </c>
      <c r="I620" s="50">
        <f>CAZUL!E617</f>
        <v>0</v>
      </c>
      <c r="J620" s="25" t="e">
        <f>VLOOKUP(AA620,DESPESAS!$A$2:$B$326,2,FALSE)</f>
        <v>#N/A</v>
      </c>
      <c r="K620" s="25" t="e">
        <f>VLOOKUP(AA620,DESPESAS!$A$2:$C$336,3,FALSE)</f>
        <v>#N/A</v>
      </c>
      <c r="L620" s="19">
        <f>CAZUL!F617</f>
        <v>0</v>
      </c>
      <c r="M620" s="44">
        <f>CAZUL!G617</f>
        <v>0</v>
      </c>
      <c r="N620" s="19">
        <f>CAZUL!H617</f>
        <v>0</v>
      </c>
      <c r="O620" s="2" t="str">
        <f>DESPESAS!E$2</f>
        <v>BANCO DO BRASIL</v>
      </c>
      <c r="P620" s="18"/>
      <c r="AA620" s="48">
        <f>CAZUL!C617</f>
        <v>0</v>
      </c>
    </row>
    <row r="621" spans="2:27" hidden="1" x14ac:dyDescent="0.25">
      <c r="B621" s="17" t="s">
        <v>88</v>
      </c>
      <c r="C621" s="18"/>
      <c r="D621" s="68"/>
      <c r="E621" s="2">
        <f>CAZUL!B618</f>
        <v>0</v>
      </c>
      <c r="F621" s="29">
        <f>CAZUL!N618</f>
        <v>0</v>
      </c>
      <c r="G621" s="18" t="str">
        <f>DESPESAS!D$2</f>
        <v>UPA DUQUE II</v>
      </c>
      <c r="H621" s="47" t="e">
        <f>VLOOKUP(I621,FORNECEDOR!$A$1:$B$447,2,FALSE)</f>
        <v>#N/A</v>
      </c>
      <c r="I621" s="50">
        <f>CAZUL!E618</f>
        <v>0</v>
      </c>
      <c r="J621" s="25" t="e">
        <f>VLOOKUP(AA621,DESPESAS!$A$2:$B$326,2,FALSE)</f>
        <v>#N/A</v>
      </c>
      <c r="K621" s="25" t="e">
        <f>VLOOKUP(AA621,DESPESAS!$A$2:$C$336,3,FALSE)</f>
        <v>#N/A</v>
      </c>
      <c r="L621" s="19">
        <f>CAZUL!F618</f>
        <v>0</v>
      </c>
      <c r="M621" s="44">
        <f>CAZUL!G618</f>
        <v>0</v>
      </c>
      <c r="N621" s="19">
        <f>CAZUL!H618</f>
        <v>0</v>
      </c>
      <c r="O621" s="2" t="str">
        <f>DESPESAS!E$2</f>
        <v>BANCO DO BRASIL</v>
      </c>
      <c r="P621" s="18"/>
      <c r="AA621" s="48">
        <f>CAZUL!C618</f>
        <v>0</v>
      </c>
    </row>
    <row r="622" spans="2:27" hidden="1" x14ac:dyDescent="0.25">
      <c r="B622" s="17" t="s">
        <v>88</v>
      </c>
      <c r="C622" s="18"/>
      <c r="D622" s="68"/>
      <c r="E622" s="2">
        <f>CAZUL!B619</f>
        <v>0</v>
      </c>
      <c r="F622" s="29">
        <f>CAZUL!N619</f>
        <v>0</v>
      </c>
      <c r="G622" s="18" t="str">
        <f>DESPESAS!D$2</f>
        <v>UPA DUQUE II</v>
      </c>
      <c r="H622" s="47" t="e">
        <f>VLOOKUP(I622,FORNECEDOR!$A$1:$B$447,2,FALSE)</f>
        <v>#N/A</v>
      </c>
      <c r="I622" s="50">
        <f>CAZUL!E619</f>
        <v>0</v>
      </c>
      <c r="J622" s="25" t="e">
        <f>VLOOKUP(AA622,DESPESAS!$A$2:$B$326,2,FALSE)</f>
        <v>#N/A</v>
      </c>
      <c r="K622" s="25" t="e">
        <f>VLOOKUP(AA622,DESPESAS!$A$2:$C$336,3,FALSE)</f>
        <v>#N/A</v>
      </c>
      <c r="L622" s="19">
        <f>CAZUL!F619</f>
        <v>0</v>
      </c>
      <c r="M622" s="44">
        <f>CAZUL!G619</f>
        <v>0</v>
      </c>
      <c r="N622" s="19">
        <f>CAZUL!H619</f>
        <v>0</v>
      </c>
      <c r="O622" s="2" t="str">
        <f>DESPESAS!E$2</f>
        <v>BANCO DO BRASIL</v>
      </c>
      <c r="P622" s="18"/>
      <c r="AA622" s="48">
        <f>CAZUL!C619</f>
        <v>0</v>
      </c>
    </row>
    <row r="623" spans="2:27" hidden="1" x14ac:dyDescent="0.25">
      <c r="B623" s="17" t="s">
        <v>88</v>
      </c>
      <c r="C623" s="18"/>
      <c r="D623" s="68"/>
      <c r="E623" s="2">
        <f>CAZUL!B620</f>
        <v>0</v>
      </c>
      <c r="F623" s="29">
        <f>CAZUL!N620</f>
        <v>0</v>
      </c>
      <c r="G623" s="18" t="str">
        <f>DESPESAS!D$2</f>
        <v>UPA DUQUE II</v>
      </c>
      <c r="H623" s="47" t="e">
        <f>VLOOKUP(I623,FORNECEDOR!$A$1:$B$447,2,FALSE)</f>
        <v>#N/A</v>
      </c>
      <c r="I623" s="50">
        <f>CAZUL!E620</f>
        <v>0</v>
      </c>
      <c r="J623" s="25" t="e">
        <f>VLOOKUP(AA623,DESPESAS!$A$2:$B$326,2,FALSE)</f>
        <v>#N/A</v>
      </c>
      <c r="K623" s="25" t="e">
        <f>VLOOKUP(AA623,DESPESAS!$A$2:$C$336,3,FALSE)</f>
        <v>#N/A</v>
      </c>
      <c r="L623" s="19">
        <f>CAZUL!F620</f>
        <v>0</v>
      </c>
      <c r="M623" s="44">
        <f>CAZUL!G620</f>
        <v>0</v>
      </c>
      <c r="N623" s="19">
        <f>CAZUL!H620</f>
        <v>0</v>
      </c>
      <c r="O623" s="2" t="str">
        <f>DESPESAS!E$2</f>
        <v>BANCO DO BRASIL</v>
      </c>
      <c r="P623" s="18"/>
      <c r="AA623" s="48">
        <f>CAZUL!C620</f>
        <v>0</v>
      </c>
    </row>
    <row r="624" spans="2:27" hidden="1" x14ac:dyDescent="0.25">
      <c r="B624" s="17" t="s">
        <v>88</v>
      </c>
      <c r="C624" s="18"/>
      <c r="D624" s="68"/>
      <c r="E624" s="2">
        <f>CAZUL!B621</f>
        <v>0</v>
      </c>
      <c r="F624" s="29">
        <f>CAZUL!N621</f>
        <v>0</v>
      </c>
      <c r="G624" s="18" t="str">
        <f>DESPESAS!D$2</f>
        <v>UPA DUQUE II</v>
      </c>
      <c r="H624" s="47" t="e">
        <f>VLOOKUP(I624,FORNECEDOR!$A$1:$B$447,2,FALSE)</f>
        <v>#N/A</v>
      </c>
      <c r="I624" s="50">
        <f>CAZUL!E621</f>
        <v>0</v>
      </c>
      <c r="J624" s="25" t="e">
        <f>VLOOKUP(AA624,DESPESAS!$A$2:$B$326,2,FALSE)</f>
        <v>#N/A</v>
      </c>
      <c r="K624" s="25" t="e">
        <f>VLOOKUP(AA624,DESPESAS!$A$2:$C$336,3,FALSE)</f>
        <v>#N/A</v>
      </c>
      <c r="L624" s="19">
        <f>CAZUL!F621</f>
        <v>0</v>
      </c>
      <c r="M624" s="44">
        <f>CAZUL!G621</f>
        <v>0</v>
      </c>
      <c r="N624" s="19">
        <f>CAZUL!H621</f>
        <v>0</v>
      </c>
      <c r="O624" s="2" t="str">
        <f>DESPESAS!E$2</f>
        <v>BANCO DO BRASIL</v>
      </c>
      <c r="P624" s="18"/>
      <c r="AA624" s="48">
        <f>CAZUL!C621</f>
        <v>0</v>
      </c>
    </row>
    <row r="625" spans="2:27" hidden="1" x14ac:dyDescent="0.25">
      <c r="B625" s="17" t="s">
        <v>88</v>
      </c>
      <c r="C625" s="18"/>
      <c r="D625" s="68"/>
      <c r="E625" s="2">
        <f>CAZUL!B622</f>
        <v>0</v>
      </c>
      <c r="F625" s="29">
        <f>CAZUL!N622</f>
        <v>0</v>
      </c>
      <c r="G625" s="18" t="str">
        <f>DESPESAS!D$2</f>
        <v>UPA DUQUE II</v>
      </c>
      <c r="H625" s="47" t="e">
        <f>VLOOKUP(I625,FORNECEDOR!$A$1:$B$447,2,FALSE)</f>
        <v>#N/A</v>
      </c>
      <c r="I625" s="50">
        <f>CAZUL!E622</f>
        <v>0</v>
      </c>
      <c r="J625" s="25" t="e">
        <f>VLOOKUP(AA625,DESPESAS!$A$2:$B$326,2,FALSE)</f>
        <v>#N/A</v>
      </c>
      <c r="K625" s="25" t="e">
        <f>VLOOKUP(AA625,DESPESAS!$A$2:$C$336,3,FALSE)</f>
        <v>#N/A</v>
      </c>
      <c r="L625" s="19">
        <f>CAZUL!F622</f>
        <v>0</v>
      </c>
      <c r="M625" s="44">
        <f>CAZUL!G622</f>
        <v>0</v>
      </c>
      <c r="N625" s="19">
        <f>CAZUL!H622</f>
        <v>0</v>
      </c>
      <c r="O625" s="2" t="str">
        <f>DESPESAS!E$2</f>
        <v>BANCO DO BRASIL</v>
      </c>
      <c r="P625" s="18"/>
      <c r="AA625" s="48">
        <f>CAZUL!C622</f>
        <v>0</v>
      </c>
    </row>
    <row r="626" spans="2:27" hidden="1" x14ac:dyDescent="0.25">
      <c r="B626" s="17" t="s">
        <v>88</v>
      </c>
      <c r="C626" s="18"/>
      <c r="D626" s="68"/>
      <c r="E626" s="2">
        <f>CAZUL!B623</f>
        <v>0</v>
      </c>
      <c r="F626" s="29">
        <f>CAZUL!N623</f>
        <v>0</v>
      </c>
      <c r="G626" s="18" t="str">
        <f>DESPESAS!D$2</f>
        <v>UPA DUQUE II</v>
      </c>
      <c r="H626" s="47" t="e">
        <f>VLOOKUP(I626,FORNECEDOR!$A$1:$B$447,2,FALSE)</f>
        <v>#N/A</v>
      </c>
      <c r="I626" s="50">
        <f>CAZUL!E623</f>
        <v>0</v>
      </c>
      <c r="J626" s="25" t="e">
        <f>VLOOKUP(AA626,DESPESAS!$A$2:$B$326,2,FALSE)</f>
        <v>#N/A</v>
      </c>
      <c r="K626" s="25" t="e">
        <f>VLOOKUP(AA626,DESPESAS!$A$2:$C$336,3,FALSE)</f>
        <v>#N/A</v>
      </c>
      <c r="L626" s="19">
        <f>CAZUL!F623</f>
        <v>0</v>
      </c>
      <c r="M626" s="44">
        <f>CAZUL!G623</f>
        <v>0</v>
      </c>
      <c r="N626" s="19">
        <f>CAZUL!H623</f>
        <v>0</v>
      </c>
      <c r="O626" s="2" t="str">
        <f>DESPESAS!E$2</f>
        <v>BANCO DO BRASIL</v>
      </c>
      <c r="P626" s="18"/>
      <c r="AA626" s="48">
        <f>CAZUL!C623</f>
        <v>0</v>
      </c>
    </row>
    <row r="627" spans="2:27" hidden="1" x14ac:dyDescent="0.25">
      <c r="B627" s="17" t="s">
        <v>88</v>
      </c>
      <c r="C627" s="18"/>
      <c r="D627" s="68"/>
      <c r="E627" s="2">
        <f>CAZUL!B624</f>
        <v>0</v>
      </c>
      <c r="F627" s="29">
        <f>CAZUL!N624</f>
        <v>0</v>
      </c>
      <c r="G627" s="18" t="str">
        <f>DESPESAS!D$2</f>
        <v>UPA DUQUE II</v>
      </c>
      <c r="H627" s="47" t="e">
        <f>VLOOKUP(I627,FORNECEDOR!$A$1:$B$447,2,FALSE)</f>
        <v>#N/A</v>
      </c>
      <c r="I627" s="50">
        <f>CAZUL!E624</f>
        <v>0</v>
      </c>
      <c r="J627" s="25" t="e">
        <f>VLOOKUP(AA627,DESPESAS!$A$2:$B$326,2,FALSE)</f>
        <v>#N/A</v>
      </c>
      <c r="K627" s="25" t="e">
        <f>VLOOKUP(AA627,DESPESAS!$A$2:$C$336,3,FALSE)</f>
        <v>#N/A</v>
      </c>
      <c r="L627" s="19">
        <f>CAZUL!F624</f>
        <v>0</v>
      </c>
      <c r="M627" s="44">
        <f>CAZUL!G624</f>
        <v>0</v>
      </c>
      <c r="N627" s="19">
        <f>CAZUL!H624</f>
        <v>0</v>
      </c>
      <c r="O627" s="2" t="str">
        <f>DESPESAS!E$2</f>
        <v>BANCO DO BRASIL</v>
      </c>
      <c r="P627" s="18"/>
      <c r="AA627" s="48">
        <f>CAZUL!C624</f>
        <v>0</v>
      </c>
    </row>
    <row r="628" spans="2:27" hidden="1" x14ac:dyDescent="0.25">
      <c r="B628" s="17" t="s">
        <v>88</v>
      </c>
      <c r="C628" s="18"/>
      <c r="D628" s="68"/>
      <c r="E628" s="2">
        <f>CAZUL!B625</f>
        <v>0</v>
      </c>
      <c r="F628" s="29">
        <f>CAZUL!N625</f>
        <v>0</v>
      </c>
      <c r="G628" s="18" t="str">
        <f>DESPESAS!D$2</f>
        <v>UPA DUQUE II</v>
      </c>
      <c r="H628" s="47" t="e">
        <f>VLOOKUP(I628,FORNECEDOR!$A$1:$B$447,2,FALSE)</f>
        <v>#N/A</v>
      </c>
      <c r="I628" s="50">
        <f>CAZUL!E625</f>
        <v>0</v>
      </c>
      <c r="J628" s="25" t="e">
        <f>VLOOKUP(AA628,DESPESAS!$A$2:$B$326,2,FALSE)</f>
        <v>#N/A</v>
      </c>
      <c r="K628" s="25" t="e">
        <f>VLOOKUP(AA628,DESPESAS!$A$2:$C$336,3,FALSE)</f>
        <v>#N/A</v>
      </c>
      <c r="L628" s="19">
        <f>CAZUL!F625</f>
        <v>0</v>
      </c>
      <c r="M628" s="44">
        <f>CAZUL!G625</f>
        <v>0</v>
      </c>
      <c r="N628" s="19">
        <f>CAZUL!H625</f>
        <v>0</v>
      </c>
      <c r="O628" s="2" t="str">
        <f>DESPESAS!E$2</f>
        <v>BANCO DO BRASIL</v>
      </c>
      <c r="P628" s="18"/>
      <c r="AA628" s="48">
        <f>CAZUL!C625</f>
        <v>0</v>
      </c>
    </row>
    <row r="629" spans="2:27" hidden="1" x14ac:dyDescent="0.25">
      <c r="B629" s="17" t="s">
        <v>88</v>
      </c>
      <c r="C629" s="18"/>
      <c r="D629" s="68"/>
      <c r="E629" s="2">
        <f>CAZUL!B626</f>
        <v>0</v>
      </c>
      <c r="F629" s="29">
        <f>CAZUL!N626</f>
        <v>0</v>
      </c>
      <c r="G629" s="18" t="str">
        <f>DESPESAS!D$2</f>
        <v>UPA DUQUE II</v>
      </c>
      <c r="H629" s="47" t="e">
        <f>VLOOKUP(I629,FORNECEDOR!$A$1:$B$447,2,FALSE)</f>
        <v>#N/A</v>
      </c>
      <c r="I629" s="50">
        <f>CAZUL!E626</f>
        <v>0</v>
      </c>
      <c r="J629" s="25" t="e">
        <f>VLOOKUP(AA629,DESPESAS!$A$2:$B$326,2,FALSE)</f>
        <v>#N/A</v>
      </c>
      <c r="K629" s="25" t="e">
        <f>VLOOKUP(AA629,DESPESAS!$A$2:$C$336,3,FALSE)</f>
        <v>#N/A</v>
      </c>
      <c r="L629" s="19">
        <f>CAZUL!F626</f>
        <v>0</v>
      </c>
      <c r="M629" s="44">
        <f>CAZUL!G626</f>
        <v>0</v>
      </c>
      <c r="N629" s="19">
        <f>CAZUL!H626</f>
        <v>0</v>
      </c>
      <c r="O629" s="2" t="str">
        <f>DESPESAS!E$2</f>
        <v>BANCO DO BRASIL</v>
      </c>
      <c r="P629" s="18"/>
      <c r="AA629" s="48">
        <f>CAZUL!C626</f>
        <v>0</v>
      </c>
    </row>
    <row r="630" spans="2:27" hidden="1" x14ac:dyDescent="0.25">
      <c r="B630" s="17" t="s">
        <v>88</v>
      </c>
      <c r="C630" s="18"/>
      <c r="D630" s="68"/>
      <c r="E630" s="2">
        <f>CAZUL!B627</f>
        <v>0</v>
      </c>
      <c r="F630" s="29">
        <f>CAZUL!N627</f>
        <v>0</v>
      </c>
      <c r="G630" s="18" t="str">
        <f>DESPESAS!D$2</f>
        <v>UPA DUQUE II</v>
      </c>
      <c r="H630" s="47" t="e">
        <f>VLOOKUP(I630,FORNECEDOR!$A$1:$B$447,2,FALSE)</f>
        <v>#N/A</v>
      </c>
      <c r="I630" s="50">
        <f>CAZUL!E627</f>
        <v>0</v>
      </c>
      <c r="J630" s="25" t="e">
        <f>VLOOKUP(AA630,DESPESAS!$A$2:$B$326,2,FALSE)</f>
        <v>#N/A</v>
      </c>
      <c r="K630" s="25" t="e">
        <f>VLOOKUP(AA630,DESPESAS!$A$2:$C$336,3,FALSE)</f>
        <v>#N/A</v>
      </c>
      <c r="L630" s="19">
        <f>CAZUL!F627</f>
        <v>0</v>
      </c>
      <c r="M630" s="44">
        <f>CAZUL!G627</f>
        <v>0</v>
      </c>
      <c r="N630" s="19">
        <f>CAZUL!H627</f>
        <v>0</v>
      </c>
      <c r="O630" s="2" t="str">
        <f>DESPESAS!E$2</f>
        <v>BANCO DO BRASIL</v>
      </c>
      <c r="P630" s="18"/>
      <c r="AA630" s="48">
        <f>CAZUL!C627</f>
        <v>0</v>
      </c>
    </row>
    <row r="631" spans="2:27" hidden="1" x14ac:dyDescent="0.25">
      <c r="B631" s="17" t="s">
        <v>88</v>
      </c>
      <c r="C631" s="18"/>
      <c r="D631" s="68"/>
      <c r="E631" s="2">
        <f>CAZUL!B628</f>
        <v>0</v>
      </c>
      <c r="F631" s="29">
        <f>CAZUL!N628</f>
        <v>0</v>
      </c>
      <c r="G631" s="18" t="str">
        <f>DESPESAS!D$2</f>
        <v>UPA DUQUE II</v>
      </c>
      <c r="H631" s="47" t="e">
        <f>VLOOKUP(I631,FORNECEDOR!$A$1:$B$447,2,FALSE)</f>
        <v>#N/A</v>
      </c>
      <c r="I631" s="50">
        <f>CAZUL!E628</f>
        <v>0</v>
      </c>
      <c r="J631" s="25" t="e">
        <f>VLOOKUP(AA631,DESPESAS!$A$2:$B$326,2,FALSE)</f>
        <v>#N/A</v>
      </c>
      <c r="K631" s="25" t="e">
        <f>VLOOKUP(AA631,DESPESAS!$A$2:$C$336,3,FALSE)</f>
        <v>#N/A</v>
      </c>
      <c r="L631" s="19">
        <f>CAZUL!F628</f>
        <v>0</v>
      </c>
      <c r="M631" s="44">
        <f>CAZUL!G628</f>
        <v>0</v>
      </c>
      <c r="N631" s="19">
        <f>CAZUL!H628</f>
        <v>0</v>
      </c>
      <c r="O631" s="2" t="str">
        <f>DESPESAS!E$2</f>
        <v>BANCO DO BRASIL</v>
      </c>
      <c r="P631" s="18"/>
      <c r="AA631" s="48">
        <f>CAZUL!C628</f>
        <v>0</v>
      </c>
    </row>
    <row r="632" spans="2:27" hidden="1" x14ac:dyDescent="0.25">
      <c r="B632" s="17" t="s">
        <v>88</v>
      </c>
      <c r="C632" s="18"/>
      <c r="D632" s="68"/>
      <c r="E632" s="2">
        <f>CAZUL!B629</f>
        <v>0</v>
      </c>
      <c r="F632" s="29">
        <f>CAZUL!N629</f>
        <v>0</v>
      </c>
      <c r="G632" s="18" t="str">
        <f>DESPESAS!D$2</f>
        <v>UPA DUQUE II</v>
      </c>
      <c r="H632" s="47" t="e">
        <f>VLOOKUP(I632,FORNECEDOR!$A$1:$B$447,2,FALSE)</f>
        <v>#N/A</v>
      </c>
      <c r="I632" s="50">
        <f>CAZUL!E629</f>
        <v>0</v>
      </c>
      <c r="J632" s="25" t="e">
        <f>VLOOKUP(AA632,DESPESAS!$A$2:$B$326,2,FALSE)</f>
        <v>#N/A</v>
      </c>
      <c r="K632" s="25" t="e">
        <f>VLOOKUP(AA632,DESPESAS!$A$2:$C$336,3,FALSE)</f>
        <v>#N/A</v>
      </c>
      <c r="L632" s="19">
        <f>CAZUL!F629</f>
        <v>0</v>
      </c>
      <c r="M632" s="44">
        <f>CAZUL!G629</f>
        <v>0</v>
      </c>
      <c r="N632" s="19">
        <f>CAZUL!H629</f>
        <v>0</v>
      </c>
      <c r="O632" s="2" t="str">
        <f>DESPESAS!E$2</f>
        <v>BANCO DO BRASIL</v>
      </c>
      <c r="P632" s="18"/>
      <c r="AA632" s="48">
        <f>CAZUL!C629</f>
        <v>0</v>
      </c>
    </row>
    <row r="633" spans="2:27" hidden="1" x14ac:dyDescent="0.25">
      <c r="B633" s="17" t="s">
        <v>88</v>
      </c>
      <c r="C633" s="18"/>
      <c r="D633" s="68"/>
      <c r="E633" s="2">
        <f>CAZUL!B630</f>
        <v>0</v>
      </c>
      <c r="F633" s="29">
        <f>CAZUL!N630</f>
        <v>0</v>
      </c>
      <c r="G633" s="18" t="str">
        <f>DESPESAS!D$2</f>
        <v>UPA DUQUE II</v>
      </c>
      <c r="H633" s="47" t="e">
        <f>VLOOKUP(I633,FORNECEDOR!$A$1:$B$447,2,FALSE)</f>
        <v>#N/A</v>
      </c>
      <c r="I633" s="50">
        <f>CAZUL!E630</f>
        <v>0</v>
      </c>
      <c r="J633" s="25" t="e">
        <f>VLOOKUP(AA633,DESPESAS!$A$2:$B$326,2,FALSE)</f>
        <v>#N/A</v>
      </c>
      <c r="K633" s="25" t="e">
        <f>VLOOKUP(AA633,DESPESAS!$A$2:$C$336,3,FALSE)</f>
        <v>#N/A</v>
      </c>
      <c r="L633" s="19">
        <f>CAZUL!F630</f>
        <v>0</v>
      </c>
      <c r="M633" s="44">
        <f>CAZUL!G630</f>
        <v>0</v>
      </c>
      <c r="N633" s="19">
        <f>CAZUL!H630</f>
        <v>0</v>
      </c>
      <c r="O633" s="2" t="str">
        <f>DESPESAS!E$2</f>
        <v>BANCO DO BRASIL</v>
      </c>
      <c r="P633" s="18"/>
      <c r="AA633" s="48">
        <f>CAZUL!C630</f>
        <v>0</v>
      </c>
    </row>
    <row r="634" spans="2:27" hidden="1" x14ac:dyDescent="0.25">
      <c r="B634" s="17" t="s">
        <v>88</v>
      </c>
      <c r="C634" s="18"/>
      <c r="D634" s="68"/>
      <c r="E634" s="2">
        <f>CAZUL!B631</f>
        <v>0</v>
      </c>
      <c r="F634" s="29">
        <f>CAZUL!N631</f>
        <v>0</v>
      </c>
      <c r="G634" s="18" t="str">
        <f>DESPESAS!D$2</f>
        <v>UPA DUQUE II</v>
      </c>
      <c r="H634" s="47" t="e">
        <f>VLOOKUP(I634,FORNECEDOR!$A$1:$B$447,2,FALSE)</f>
        <v>#N/A</v>
      </c>
      <c r="I634" s="50">
        <f>CAZUL!E631</f>
        <v>0</v>
      </c>
      <c r="J634" s="25" t="e">
        <f>VLOOKUP(AA634,DESPESAS!$A$2:$B$326,2,FALSE)</f>
        <v>#N/A</v>
      </c>
      <c r="K634" s="25" t="e">
        <f>VLOOKUP(AA634,DESPESAS!$A$2:$C$336,3,FALSE)</f>
        <v>#N/A</v>
      </c>
      <c r="L634" s="19">
        <f>CAZUL!F631</f>
        <v>0</v>
      </c>
      <c r="M634" s="44">
        <f>CAZUL!G631</f>
        <v>0</v>
      </c>
      <c r="N634" s="19">
        <f>CAZUL!H631</f>
        <v>0</v>
      </c>
      <c r="O634" s="2" t="str">
        <f>DESPESAS!E$2</f>
        <v>BANCO DO BRASIL</v>
      </c>
      <c r="P634" s="18"/>
      <c r="AA634" s="48">
        <f>CAZUL!C631</f>
        <v>0</v>
      </c>
    </row>
    <row r="635" spans="2:27" hidden="1" x14ac:dyDescent="0.25">
      <c r="B635" s="17" t="s">
        <v>88</v>
      </c>
      <c r="C635" s="18"/>
      <c r="D635" s="68"/>
      <c r="E635" s="2">
        <f>CAZUL!B632</f>
        <v>0</v>
      </c>
      <c r="F635" s="29">
        <f>CAZUL!N632</f>
        <v>0</v>
      </c>
      <c r="G635" s="18" t="str">
        <f>DESPESAS!D$2</f>
        <v>UPA DUQUE II</v>
      </c>
      <c r="H635" s="47" t="e">
        <f>VLOOKUP(I635,FORNECEDOR!$A$1:$B$447,2,FALSE)</f>
        <v>#N/A</v>
      </c>
      <c r="I635" s="50">
        <f>CAZUL!E632</f>
        <v>0</v>
      </c>
      <c r="J635" s="25" t="e">
        <f>VLOOKUP(AA635,DESPESAS!$A$2:$B$326,2,FALSE)</f>
        <v>#N/A</v>
      </c>
      <c r="K635" s="25" t="e">
        <f>VLOOKUP(AA635,DESPESAS!$A$2:$C$336,3,FALSE)</f>
        <v>#N/A</v>
      </c>
      <c r="L635" s="19">
        <f>CAZUL!F632</f>
        <v>0</v>
      </c>
      <c r="M635" s="44">
        <f>CAZUL!G632</f>
        <v>0</v>
      </c>
      <c r="N635" s="19">
        <f>CAZUL!H632</f>
        <v>0</v>
      </c>
      <c r="O635" s="2" t="str">
        <f>DESPESAS!E$2</f>
        <v>BANCO DO BRASIL</v>
      </c>
      <c r="P635" s="18"/>
      <c r="AA635" s="48">
        <f>CAZUL!C632</f>
        <v>0</v>
      </c>
    </row>
    <row r="636" spans="2:27" hidden="1" x14ac:dyDescent="0.25">
      <c r="B636" s="17" t="s">
        <v>88</v>
      </c>
      <c r="C636" s="18"/>
      <c r="D636" s="68"/>
      <c r="E636" s="2">
        <f>CAZUL!B633</f>
        <v>0</v>
      </c>
      <c r="F636" s="29">
        <f>CAZUL!N633</f>
        <v>0</v>
      </c>
      <c r="G636" s="18" t="str">
        <f>DESPESAS!D$2</f>
        <v>UPA DUQUE II</v>
      </c>
      <c r="H636" s="47" t="e">
        <f>VLOOKUP(I636,FORNECEDOR!$A$1:$B$447,2,FALSE)</f>
        <v>#N/A</v>
      </c>
      <c r="I636" s="50">
        <f>CAZUL!E633</f>
        <v>0</v>
      </c>
      <c r="J636" s="25" t="e">
        <f>VLOOKUP(AA636,DESPESAS!$A$2:$B$326,2,FALSE)</f>
        <v>#N/A</v>
      </c>
      <c r="K636" s="25" t="e">
        <f>VLOOKUP(AA636,DESPESAS!$A$2:$C$336,3,FALSE)</f>
        <v>#N/A</v>
      </c>
      <c r="L636" s="19">
        <f>CAZUL!F633</f>
        <v>0</v>
      </c>
      <c r="M636" s="44">
        <f>CAZUL!G633</f>
        <v>0</v>
      </c>
      <c r="N636" s="19">
        <f>CAZUL!H633</f>
        <v>0</v>
      </c>
      <c r="O636" s="2" t="str">
        <f>DESPESAS!E$2</f>
        <v>BANCO DO BRASIL</v>
      </c>
      <c r="P636" s="18"/>
      <c r="AA636" s="48">
        <f>CAZUL!C633</f>
        <v>0</v>
      </c>
    </row>
    <row r="637" spans="2:27" hidden="1" x14ac:dyDescent="0.25">
      <c r="B637" s="17" t="s">
        <v>88</v>
      </c>
      <c r="C637" s="18"/>
      <c r="D637" s="68"/>
      <c r="E637" s="2">
        <f>CAZUL!B634</f>
        <v>0</v>
      </c>
      <c r="F637" s="29">
        <f>CAZUL!N634</f>
        <v>0</v>
      </c>
      <c r="G637" s="18" t="str">
        <f>DESPESAS!D$2</f>
        <v>UPA DUQUE II</v>
      </c>
      <c r="H637" s="47" t="e">
        <f>VLOOKUP(I637,FORNECEDOR!$A$1:$B$447,2,FALSE)</f>
        <v>#N/A</v>
      </c>
      <c r="I637" s="50">
        <f>CAZUL!E634</f>
        <v>0</v>
      </c>
      <c r="J637" s="25" t="e">
        <f>VLOOKUP(AA637,DESPESAS!$A$2:$B$326,2,FALSE)</f>
        <v>#N/A</v>
      </c>
      <c r="K637" s="25" t="e">
        <f>VLOOKUP(AA637,DESPESAS!$A$2:$C$336,3,FALSE)</f>
        <v>#N/A</v>
      </c>
      <c r="L637" s="19">
        <f>CAZUL!F634</f>
        <v>0</v>
      </c>
      <c r="M637" s="44">
        <f>CAZUL!G634</f>
        <v>0</v>
      </c>
      <c r="N637" s="19">
        <f>CAZUL!H634</f>
        <v>0</v>
      </c>
      <c r="O637" s="2" t="str">
        <f>DESPESAS!E$2</f>
        <v>BANCO DO BRASIL</v>
      </c>
      <c r="P637" s="18"/>
      <c r="AA637" s="48">
        <f>CAZUL!C634</f>
        <v>0</v>
      </c>
    </row>
    <row r="638" spans="2:27" hidden="1" x14ac:dyDescent="0.25">
      <c r="B638" s="17" t="s">
        <v>88</v>
      </c>
      <c r="C638" s="18"/>
      <c r="D638" s="68"/>
      <c r="E638" s="2">
        <f>CAZUL!B635</f>
        <v>0</v>
      </c>
      <c r="F638" s="29">
        <f>CAZUL!N635</f>
        <v>0</v>
      </c>
      <c r="G638" s="18" t="str">
        <f>DESPESAS!D$2</f>
        <v>UPA DUQUE II</v>
      </c>
      <c r="H638" s="47" t="e">
        <f>VLOOKUP(I638,FORNECEDOR!$A$1:$B$447,2,FALSE)</f>
        <v>#N/A</v>
      </c>
      <c r="I638" s="50">
        <f>CAZUL!E635</f>
        <v>0</v>
      </c>
      <c r="J638" s="25" t="e">
        <f>VLOOKUP(AA638,DESPESAS!$A$2:$B$326,2,FALSE)</f>
        <v>#N/A</v>
      </c>
      <c r="K638" s="25" t="e">
        <f>VLOOKUP(AA638,DESPESAS!$A$2:$C$336,3,FALSE)</f>
        <v>#N/A</v>
      </c>
      <c r="L638" s="19">
        <f>CAZUL!F635</f>
        <v>0</v>
      </c>
      <c r="M638" s="44">
        <f>CAZUL!G635</f>
        <v>0</v>
      </c>
      <c r="N638" s="19">
        <f>CAZUL!H635</f>
        <v>0</v>
      </c>
      <c r="O638" s="2" t="str">
        <f>DESPESAS!E$2</f>
        <v>BANCO DO BRASIL</v>
      </c>
      <c r="P638" s="18"/>
      <c r="AA638" s="48">
        <f>CAZUL!C635</f>
        <v>0</v>
      </c>
    </row>
    <row r="639" spans="2:27" hidden="1" x14ac:dyDescent="0.25">
      <c r="B639" s="17" t="s">
        <v>88</v>
      </c>
      <c r="C639" s="18"/>
      <c r="D639" s="68"/>
      <c r="E639" s="2">
        <f>CAZUL!B636</f>
        <v>0</v>
      </c>
      <c r="F639" s="29">
        <f>CAZUL!N636</f>
        <v>0</v>
      </c>
      <c r="G639" s="18" t="str">
        <f>DESPESAS!D$2</f>
        <v>UPA DUQUE II</v>
      </c>
      <c r="H639" s="47" t="e">
        <f>VLOOKUP(I639,FORNECEDOR!$A$1:$B$447,2,FALSE)</f>
        <v>#N/A</v>
      </c>
      <c r="I639" s="50">
        <f>CAZUL!E636</f>
        <v>0</v>
      </c>
      <c r="J639" s="25" t="e">
        <f>VLOOKUP(AA639,DESPESAS!$A$2:$B$326,2,FALSE)</f>
        <v>#N/A</v>
      </c>
      <c r="K639" s="25" t="e">
        <f>VLOOKUP(AA639,DESPESAS!$A$2:$C$336,3,FALSE)</f>
        <v>#N/A</v>
      </c>
      <c r="L639" s="19">
        <f>CAZUL!F636</f>
        <v>0</v>
      </c>
      <c r="M639" s="44">
        <f>CAZUL!G636</f>
        <v>0</v>
      </c>
      <c r="N639" s="19">
        <f>CAZUL!H636</f>
        <v>0</v>
      </c>
      <c r="O639" s="2" t="str">
        <f>DESPESAS!E$2</f>
        <v>BANCO DO BRASIL</v>
      </c>
      <c r="P639" s="18"/>
      <c r="AA639" s="48">
        <f>CAZUL!C636</f>
        <v>0</v>
      </c>
    </row>
    <row r="640" spans="2:27" hidden="1" x14ac:dyDescent="0.25">
      <c r="B640" s="17" t="s">
        <v>88</v>
      </c>
      <c r="C640" s="18"/>
      <c r="D640" s="68"/>
      <c r="E640" s="2">
        <f>CAZUL!B637</f>
        <v>0</v>
      </c>
      <c r="F640" s="29">
        <f>CAZUL!N637</f>
        <v>0</v>
      </c>
      <c r="G640" s="18" t="str">
        <f>DESPESAS!D$2</f>
        <v>UPA DUQUE II</v>
      </c>
      <c r="H640" s="47" t="e">
        <f>VLOOKUP(I640,FORNECEDOR!$A$1:$B$447,2,FALSE)</f>
        <v>#N/A</v>
      </c>
      <c r="I640" s="50">
        <f>CAZUL!E637</f>
        <v>0</v>
      </c>
      <c r="J640" s="25" t="e">
        <f>VLOOKUP(AA640,DESPESAS!$A$2:$B$326,2,FALSE)</f>
        <v>#N/A</v>
      </c>
      <c r="K640" s="25" t="e">
        <f>VLOOKUP(AA640,DESPESAS!$A$2:$C$336,3,FALSE)</f>
        <v>#N/A</v>
      </c>
      <c r="L640" s="19">
        <f>CAZUL!F637</f>
        <v>0</v>
      </c>
      <c r="M640" s="44">
        <f>CAZUL!G637</f>
        <v>0</v>
      </c>
      <c r="N640" s="19">
        <f>CAZUL!H637</f>
        <v>0</v>
      </c>
      <c r="O640" s="2" t="str">
        <f>DESPESAS!E$2</f>
        <v>BANCO DO BRASIL</v>
      </c>
      <c r="P640" s="18"/>
      <c r="AA640" s="48">
        <f>CAZUL!C637</f>
        <v>0</v>
      </c>
    </row>
    <row r="641" spans="2:27" hidden="1" x14ac:dyDescent="0.25">
      <c r="B641" s="17" t="s">
        <v>88</v>
      </c>
      <c r="C641" s="18"/>
      <c r="D641" s="68"/>
      <c r="E641" s="2">
        <f>CAZUL!B638</f>
        <v>0</v>
      </c>
      <c r="F641" s="29">
        <f>CAZUL!N638</f>
        <v>0</v>
      </c>
      <c r="G641" s="18" t="str">
        <f>DESPESAS!D$2</f>
        <v>UPA DUQUE II</v>
      </c>
      <c r="H641" s="47" t="e">
        <f>VLOOKUP(I641,FORNECEDOR!$A$1:$B$447,2,FALSE)</f>
        <v>#N/A</v>
      </c>
      <c r="I641" s="50">
        <f>CAZUL!E638</f>
        <v>0</v>
      </c>
      <c r="J641" s="25" t="e">
        <f>VLOOKUP(AA641,DESPESAS!$A$2:$B$326,2,FALSE)</f>
        <v>#N/A</v>
      </c>
      <c r="K641" s="25" t="e">
        <f>VLOOKUP(AA641,DESPESAS!$A$2:$C$336,3,FALSE)</f>
        <v>#N/A</v>
      </c>
      <c r="L641" s="19">
        <f>CAZUL!F638</f>
        <v>0</v>
      </c>
      <c r="M641" s="44">
        <f>CAZUL!G638</f>
        <v>0</v>
      </c>
      <c r="N641" s="19">
        <f>CAZUL!H638</f>
        <v>0</v>
      </c>
      <c r="O641" s="2" t="str">
        <f>DESPESAS!E$2</f>
        <v>BANCO DO BRASIL</v>
      </c>
      <c r="P641" s="18"/>
      <c r="AA641" s="48">
        <f>CAZUL!C638</f>
        <v>0</v>
      </c>
    </row>
    <row r="642" spans="2:27" hidden="1" x14ac:dyDescent="0.25">
      <c r="B642" s="17" t="s">
        <v>88</v>
      </c>
      <c r="C642" s="18"/>
      <c r="D642" s="68"/>
      <c r="E642" s="2">
        <f>CAZUL!B639</f>
        <v>0</v>
      </c>
      <c r="F642" s="29">
        <f>CAZUL!N639</f>
        <v>0</v>
      </c>
      <c r="G642" s="18" t="str">
        <f>DESPESAS!D$2</f>
        <v>UPA DUQUE II</v>
      </c>
      <c r="H642" s="47" t="e">
        <f>VLOOKUP(I642,FORNECEDOR!$A$1:$B$447,2,FALSE)</f>
        <v>#N/A</v>
      </c>
      <c r="I642" s="50">
        <f>CAZUL!E639</f>
        <v>0</v>
      </c>
      <c r="J642" s="25" t="e">
        <f>VLOOKUP(AA642,DESPESAS!$A$2:$B$326,2,FALSE)</f>
        <v>#N/A</v>
      </c>
      <c r="K642" s="25" t="e">
        <f>VLOOKUP(AA642,DESPESAS!$A$2:$C$336,3,FALSE)</f>
        <v>#N/A</v>
      </c>
      <c r="L642" s="19">
        <f>CAZUL!F639</f>
        <v>0</v>
      </c>
      <c r="M642" s="44">
        <f>CAZUL!G639</f>
        <v>0</v>
      </c>
      <c r="N642" s="19">
        <f>CAZUL!H639</f>
        <v>0</v>
      </c>
      <c r="O642" s="2" t="str">
        <f>DESPESAS!E$2</f>
        <v>BANCO DO BRASIL</v>
      </c>
      <c r="P642" s="18"/>
      <c r="AA642" s="48">
        <f>CAZUL!C639</f>
        <v>0</v>
      </c>
    </row>
    <row r="643" spans="2:27" hidden="1" x14ac:dyDescent="0.25">
      <c r="B643" s="17" t="s">
        <v>88</v>
      </c>
      <c r="C643" s="18"/>
      <c r="D643" s="68"/>
      <c r="E643" s="2">
        <f>CAZUL!B640</f>
        <v>0</v>
      </c>
      <c r="F643" s="29">
        <f>CAZUL!N640</f>
        <v>0</v>
      </c>
      <c r="G643" s="18" t="str">
        <f>DESPESAS!D$2</f>
        <v>UPA DUQUE II</v>
      </c>
      <c r="H643" s="47" t="e">
        <f>VLOOKUP(I643,FORNECEDOR!$A$1:$B$447,2,FALSE)</f>
        <v>#N/A</v>
      </c>
      <c r="I643" s="50">
        <f>CAZUL!E640</f>
        <v>0</v>
      </c>
      <c r="J643" s="25" t="e">
        <f>VLOOKUP(AA643,DESPESAS!$A$2:$B$326,2,FALSE)</f>
        <v>#N/A</v>
      </c>
      <c r="K643" s="25" t="e">
        <f>VLOOKUP(AA643,DESPESAS!$A$2:$C$336,3,FALSE)</f>
        <v>#N/A</v>
      </c>
      <c r="L643" s="19">
        <f>CAZUL!F640</f>
        <v>0</v>
      </c>
      <c r="M643" s="44">
        <f>CAZUL!G640</f>
        <v>0</v>
      </c>
      <c r="N643" s="19">
        <f>CAZUL!H640</f>
        <v>0</v>
      </c>
      <c r="O643" s="2" t="str">
        <f>DESPESAS!E$2</f>
        <v>BANCO DO BRASIL</v>
      </c>
      <c r="P643" s="18"/>
      <c r="AA643" s="48">
        <f>CAZUL!C640</f>
        <v>0</v>
      </c>
    </row>
    <row r="644" spans="2:27" hidden="1" x14ac:dyDescent="0.25">
      <c r="B644" s="17" t="s">
        <v>88</v>
      </c>
      <c r="C644" s="18"/>
      <c r="D644" s="68"/>
      <c r="E644" s="2">
        <f>CAZUL!B641</f>
        <v>0</v>
      </c>
      <c r="F644" s="29">
        <f>CAZUL!N641</f>
        <v>0</v>
      </c>
      <c r="G644" s="18" t="str">
        <f>DESPESAS!D$2</f>
        <v>UPA DUQUE II</v>
      </c>
      <c r="H644" s="47" t="e">
        <f>VLOOKUP(I644,FORNECEDOR!$A$1:$B$447,2,FALSE)</f>
        <v>#N/A</v>
      </c>
      <c r="I644" s="50">
        <f>CAZUL!E641</f>
        <v>0</v>
      </c>
      <c r="J644" s="25" t="e">
        <f>VLOOKUP(AA644,DESPESAS!$A$2:$B$326,2,FALSE)</f>
        <v>#N/A</v>
      </c>
      <c r="K644" s="25" t="e">
        <f>VLOOKUP(AA644,DESPESAS!$A$2:$C$336,3,FALSE)</f>
        <v>#N/A</v>
      </c>
      <c r="L644" s="19">
        <f>CAZUL!F641</f>
        <v>0</v>
      </c>
      <c r="M644" s="44">
        <f>CAZUL!G641</f>
        <v>0</v>
      </c>
      <c r="N644" s="19">
        <f>CAZUL!H641</f>
        <v>0</v>
      </c>
      <c r="O644" s="2" t="str">
        <f>DESPESAS!E$2</f>
        <v>BANCO DO BRASIL</v>
      </c>
      <c r="P644" s="18"/>
      <c r="AA644" s="48">
        <f>CAZUL!C641</f>
        <v>0</v>
      </c>
    </row>
    <row r="645" spans="2:27" hidden="1" x14ac:dyDescent="0.25">
      <c r="B645" s="17" t="s">
        <v>88</v>
      </c>
      <c r="C645" s="18"/>
      <c r="D645" s="68"/>
      <c r="E645" s="2">
        <f>CAZUL!B642</f>
        <v>0</v>
      </c>
      <c r="F645" s="29">
        <f>CAZUL!N642</f>
        <v>0</v>
      </c>
      <c r="G645" s="18" t="str">
        <f>DESPESAS!D$2</f>
        <v>UPA DUQUE II</v>
      </c>
      <c r="H645" s="47" t="e">
        <f>VLOOKUP(I645,FORNECEDOR!$A$1:$B$447,2,FALSE)</f>
        <v>#N/A</v>
      </c>
      <c r="I645" s="50">
        <f>CAZUL!E642</f>
        <v>0</v>
      </c>
      <c r="J645" s="25" t="e">
        <f>VLOOKUP(AA645,DESPESAS!$A$2:$B$326,2,FALSE)</f>
        <v>#N/A</v>
      </c>
      <c r="K645" s="25" t="e">
        <f>VLOOKUP(AA645,DESPESAS!$A$2:$C$336,3,FALSE)</f>
        <v>#N/A</v>
      </c>
      <c r="L645" s="19">
        <f>CAZUL!F642</f>
        <v>0</v>
      </c>
      <c r="M645" s="44">
        <f>CAZUL!G642</f>
        <v>0</v>
      </c>
      <c r="N645" s="19">
        <f>CAZUL!H642</f>
        <v>0</v>
      </c>
      <c r="O645" s="2" t="str">
        <f>DESPESAS!E$2</f>
        <v>BANCO DO BRASIL</v>
      </c>
      <c r="P645" s="18"/>
      <c r="AA645" s="48">
        <f>CAZUL!C642</f>
        <v>0</v>
      </c>
    </row>
    <row r="646" spans="2:27" hidden="1" x14ac:dyDescent="0.25">
      <c r="B646" s="17" t="s">
        <v>88</v>
      </c>
      <c r="C646" s="18"/>
      <c r="D646" s="68"/>
      <c r="E646" s="2">
        <f>CAZUL!B643</f>
        <v>0</v>
      </c>
      <c r="F646" s="29">
        <f>CAZUL!N643</f>
        <v>0</v>
      </c>
      <c r="G646" s="18" t="str">
        <f>DESPESAS!D$2</f>
        <v>UPA DUQUE II</v>
      </c>
      <c r="H646" s="47" t="e">
        <f>VLOOKUP(I646,FORNECEDOR!$A$1:$B$447,2,FALSE)</f>
        <v>#N/A</v>
      </c>
      <c r="I646" s="50">
        <f>CAZUL!E643</f>
        <v>0</v>
      </c>
      <c r="J646" s="25" t="e">
        <f>VLOOKUP(AA646,DESPESAS!$A$2:$B$326,2,FALSE)</f>
        <v>#N/A</v>
      </c>
      <c r="K646" s="25" t="e">
        <f>VLOOKUP(AA646,DESPESAS!$A$2:$C$336,3,FALSE)</f>
        <v>#N/A</v>
      </c>
      <c r="L646" s="19">
        <f>CAZUL!F643</f>
        <v>0</v>
      </c>
      <c r="M646" s="44">
        <f>CAZUL!G643</f>
        <v>0</v>
      </c>
      <c r="N646" s="19">
        <f>CAZUL!H643</f>
        <v>0</v>
      </c>
      <c r="O646" s="2" t="str">
        <f>DESPESAS!E$2</f>
        <v>BANCO DO BRASIL</v>
      </c>
      <c r="P646" s="18"/>
      <c r="AA646" s="48">
        <f>CAZUL!C643</f>
        <v>0</v>
      </c>
    </row>
    <row r="647" spans="2:27" hidden="1" x14ac:dyDescent="0.25">
      <c r="B647" s="17" t="s">
        <v>88</v>
      </c>
      <c r="C647" s="18"/>
      <c r="D647" s="68"/>
      <c r="E647" s="2">
        <f>CAZUL!B644</f>
        <v>0</v>
      </c>
      <c r="F647" s="29">
        <f>CAZUL!N644</f>
        <v>0</v>
      </c>
      <c r="G647" s="18" t="str">
        <f>DESPESAS!D$2</f>
        <v>UPA DUQUE II</v>
      </c>
      <c r="H647" s="47" t="e">
        <f>VLOOKUP(I647,FORNECEDOR!$A$1:$B$447,2,FALSE)</f>
        <v>#N/A</v>
      </c>
      <c r="I647" s="50">
        <f>CAZUL!E644</f>
        <v>0</v>
      </c>
      <c r="J647" s="25" t="e">
        <f>VLOOKUP(AA647,DESPESAS!$A$2:$B$326,2,FALSE)</f>
        <v>#N/A</v>
      </c>
      <c r="K647" s="25" t="e">
        <f>VLOOKUP(AA647,DESPESAS!$A$2:$C$336,3,FALSE)</f>
        <v>#N/A</v>
      </c>
      <c r="L647" s="19">
        <f>CAZUL!F644</f>
        <v>0</v>
      </c>
      <c r="M647" s="44">
        <f>CAZUL!G644</f>
        <v>0</v>
      </c>
      <c r="N647" s="19">
        <f>CAZUL!H644</f>
        <v>0</v>
      </c>
      <c r="O647" s="2" t="str">
        <f>DESPESAS!E$2</f>
        <v>BANCO DO BRASIL</v>
      </c>
      <c r="P647" s="18"/>
      <c r="AA647" s="48">
        <f>CAZUL!C644</f>
        <v>0</v>
      </c>
    </row>
    <row r="648" spans="2:27" hidden="1" x14ac:dyDescent="0.25">
      <c r="B648" s="17" t="s">
        <v>88</v>
      </c>
      <c r="C648" s="18"/>
      <c r="D648" s="68"/>
      <c r="E648" s="2">
        <f>CAZUL!B645</f>
        <v>0</v>
      </c>
      <c r="F648" s="29">
        <f>CAZUL!N645</f>
        <v>0</v>
      </c>
      <c r="G648" s="18" t="str">
        <f>DESPESAS!D$2</f>
        <v>UPA DUQUE II</v>
      </c>
      <c r="H648" s="47" t="e">
        <f>VLOOKUP(I648,FORNECEDOR!$A$1:$B$447,2,FALSE)</f>
        <v>#N/A</v>
      </c>
      <c r="I648" s="50">
        <f>CAZUL!E645</f>
        <v>0</v>
      </c>
      <c r="J648" s="25" t="e">
        <f>VLOOKUP(AA648,DESPESAS!$A$2:$B$326,2,FALSE)</f>
        <v>#N/A</v>
      </c>
      <c r="K648" s="25" t="e">
        <f>VLOOKUP(AA648,DESPESAS!$A$2:$C$336,3,FALSE)</f>
        <v>#N/A</v>
      </c>
      <c r="L648" s="19">
        <f>CAZUL!F645</f>
        <v>0</v>
      </c>
      <c r="M648" s="44">
        <f>CAZUL!G645</f>
        <v>0</v>
      </c>
      <c r="N648" s="19">
        <f>CAZUL!H645</f>
        <v>0</v>
      </c>
      <c r="O648" s="2" t="str">
        <f>DESPESAS!E$2</f>
        <v>BANCO DO BRASIL</v>
      </c>
      <c r="P648" s="18"/>
      <c r="AA648" s="48">
        <f>CAZUL!C645</f>
        <v>0</v>
      </c>
    </row>
    <row r="649" spans="2:27" hidden="1" x14ac:dyDescent="0.25">
      <c r="B649" s="17" t="s">
        <v>88</v>
      </c>
      <c r="C649" s="18"/>
      <c r="D649" s="68"/>
      <c r="E649" s="2">
        <f>CAZUL!B646</f>
        <v>0</v>
      </c>
      <c r="F649" s="29">
        <f>CAZUL!N646</f>
        <v>0</v>
      </c>
      <c r="G649" s="18" t="str">
        <f>DESPESAS!D$2</f>
        <v>UPA DUQUE II</v>
      </c>
      <c r="H649" s="47" t="e">
        <f>VLOOKUP(I649,FORNECEDOR!$A$1:$B$447,2,FALSE)</f>
        <v>#N/A</v>
      </c>
      <c r="I649" s="50">
        <f>CAZUL!E646</f>
        <v>0</v>
      </c>
      <c r="J649" s="25" t="e">
        <f>VLOOKUP(AA649,DESPESAS!$A$2:$B$326,2,FALSE)</f>
        <v>#N/A</v>
      </c>
      <c r="K649" s="25" t="e">
        <f>VLOOKUP(AA649,DESPESAS!$A$2:$C$336,3,FALSE)</f>
        <v>#N/A</v>
      </c>
      <c r="L649" s="19">
        <f>CAZUL!F646</f>
        <v>0</v>
      </c>
      <c r="M649" s="44">
        <f>CAZUL!G646</f>
        <v>0</v>
      </c>
      <c r="N649" s="19">
        <f>CAZUL!H646</f>
        <v>0</v>
      </c>
      <c r="O649" s="2" t="str">
        <f>DESPESAS!E$2</f>
        <v>BANCO DO BRASIL</v>
      </c>
      <c r="P649" s="18"/>
      <c r="AA649" s="48">
        <f>CAZUL!C646</f>
        <v>0</v>
      </c>
    </row>
    <row r="650" spans="2:27" hidden="1" x14ac:dyDescent="0.25">
      <c r="B650" s="17" t="s">
        <v>88</v>
      </c>
      <c r="C650" s="18"/>
      <c r="D650" s="68"/>
      <c r="E650" s="2">
        <f>CAZUL!B647</f>
        <v>0</v>
      </c>
      <c r="F650" s="29">
        <f>CAZUL!N647</f>
        <v>0</v>
      </c>
      <c r="G650" s="18" t="str">
        <f>DESPESAS!D$2</f>
        <v>UPA DUQUE II</v>
      </c>
      <c r="H650" s="47" t="e">
        <f>VLOOKUP(I650,FORNECEDOR!$A$1:$B$447,2,FALSE)</f>
        <v>#N/A</v>
      </c>
      <c r="I650" s="50">
        <f>CAZUL!E647</f>
        <v>0</v>
      </c>
      <c r="J650" s="25" t="e">
        <f>VLOOKUP(AA650,DESPESAS!$A$2:$B$326,2,FALSE)</f>
        <v>#N/A</v>
      </c>
      <c r="K650" s="25" t="e">
        <f>VLOOKUP(AA650,DESPESAS!$A$2:$C$336,3,FALSE)</f>
        <v>#N/A</v>
      </c>
      <c r="L650" s="19">
        <f>CAZUL!F647</f>
        <v>0</v>
      </c>
      <c r="M650" s="44">
        <f>CAZUL!G647</f>
        <v>0</v>
      </c>
      <c r="N650" s="19">
        <f>CAZUL!H647</f>
        <v>0</v>
      </c>
      <c r="O650" s="2" t="str">
        <f>DESPESAS!E$2</f>
        <v>BANCO DO BRASIL</v>
      </c>
      <c r="P650" s="18"/>
      <c r="AA650" s="48">
        <f>CAZUL!C647</f>
        <v>0</v>
      </c>
    </row>
    <row r="651" spans="2:27" hidden="1" x14ac:dyDescent="0.25">
      <c r="B651" s="17" t="s">
        <v>88</v>
      </c>
      <c r="C651" s="18"/>
      <c r="D651" s="68"/>
      <c r="E651" s="2">
        <f>CAZUL!B648</f>
        <v>0</v>
      </c>
      <c r="F651" s="29">
        <f>CAZUL!N648</f>
        <v>0</v>
      </c>
      <c r="G651" s="18" t="str">
        <f>DESPESAS!D$2</f>
        <v>UPA DUQUE II</v>
      </c>
      <c r="H651" s="47" t="e">
        <f>VLOOKUP(I651,FORNECEDOR!$A$1:$B$447,2,FALSE)</f>
        <v>#N/A</v>
      </c>
      <c r="I651" s="50">
        <f>CAZUL!E648</f>
        <v>0</v>
      </c>
      <c r="J651" s="25" t="e">
        <f>VLOOKUP(AA651,DESPESAS!$A$2:$B$326,2,FALSE)</f>
        <v>#N/A</v>
      </c>
      <c r="K651" s="25" t="e">
        <f>VLOOKUP(AA651,DESPESAS!$A$2:$C$336,3,FALSE)</f>
        <v>#N/A</v>
      </c>
      <c r="L651" s="19">
        <f>CAZUL!F648</f>
        <v>0</v>
      </c>
      <c r="M651" s="44">
        <f>CAZUL!G648</f>
        <v>0</v>
      </c>
      <c r="N651" s="19">
        <f>CAZUL!H648</f>
        <v>0</v>
      </c>
      <c r="O651" s="2" t="str">
        <f>DESPESAS!E$2</f>
        <v>BANCO DO BRASIL</v>
      </c>
      <c r="P651" s="18"/>
      <c r="AA651" s="48">
        <f>CAZUL!C648</f>
        <v>0</v>
      </c>
    </row>
    <row r="652" spans="2:27" hidden="1" x14ac:dyDescent="0.25">
      <c r="B652" s="17" t="s">
        <v>88</v>
      </c>
      <c r="C652" s="18"/>
      <c r="D652" s="68"/>
      <c r="E652" s="2">
        <f>CAZUL!B649</f>
        <v>0</v>
      </c>
      <c r="F652" s="29">
        <f>CAZUL!N649</f>
        <v>0</v>
      </c>
      <c r="G652" s="18" t="str">
        <f>DESPESAS!D$2</f>
        <v>UPA DUQUE II</v>
      </c>
      <c r="H652" s="47" t="e">
        <f>VLOOKUP(I652,FORNECEDOR!$A$1:$B$447,2,FALSE)</f>
        <v>#N/A</v>
      </c>
      <c r="I652" s="50">
        <f>CAZUL!E649</f>
        <v>0</v>
      </c>
      <c r="J652" s="25" t="e">
        <f>VLOOKUP(AA652,DESPESAS!$A$2:$B$326,2,FALSE)</f>
        <v>#N/A</v>
      </c>
      <c r="K652" s="25" t="e">
        <f>VLOOKUP(AA652,DESPESAS!$A$2:$C$336,3,FALSE)</f>
        <v>#N/A</v>
      </c>
      <c r="L652" s="19">
        <f>CAZUL!F649</f>
        <v>0</v>
      </c>
      <c r="M652" s="44">
        <f>CAZUL!G649</f>
        <v>0</v>
      </c>
      <c r="N652" s="19">
        <f>CAZUL!H649</f>
        <v>0</v>
      </c>
      <c r="O652" s="2" t="str">
        <f>DESPESAS!E$2</f>
        <v>BANCO DO BRASIL</v>
      </c>
      <c r="P652" s="18"/>
      <c r="AA652" s="48">
        <f>CAZUL!C649</f>
        <v>0</v>
      </c>
    </row>
    <row r="653" spans="2:27" hidden="1" x14ac:dyDescent="0.25">
      <c r="B653" s="17" t="s">
        <v>88</v>
      </c>
      <c r="C653" s="18"/>
      <c r="D653" s="68"/>
      <c r="E653" s="2">
        <f>CAZUL!B650</f>
        <v>0</v>
      </c>
      <c r="F653" s="29">
        <f>CAZUL!N650</f>
        <v>0</v>
      </c>
      <c r="G653" s="18" t="str">
        <f>DESPESAS!D$2</f>
        <v>UPA DUQUE II</v>
      </c>
      <c r="H653" s="47" t="e">
        <f>VLOOKUP(I653,FORNECEDOR!$A$1:$B$447,2,FALSE)</f>
        <v>#N/A</v>
      </c>
      <c r="I653" s="50">
        <f>CAZUL!E650</f>
        <v>0</v>
      </c>
      <c r="J653" s="25" t="e">
        <f>VLOOKUP(AA653,DESPESAS!$A$2:$B$326,2,FALSE)</f>
        <v>#N/A</v>
      </c>
      <c r="K653" s="25" t="e">
        <f>VLOOKUP(AA653,DESPESAS!$A$2:$C$336,3,FALSE)</f>
        <v>#N/A</v>
      </c>
      <c r="L653" s="19">
        <f>CAZUL!F650</f>
        <v>0</v>
      </c>
      <c r="M653" s="44">
        <f>CAZUL!G650</f>
        <v>0</v>
      </c>
      <c r="N653" s="19">
        <f>CAZUL!H650</f>
        <v>0</v>
      </c>
      <c r="O653" s="2" t="str">
        <f>DESPESAS!E$2</f>
        <v>BANCO DO BRASIL</v>
      </c>
      <c r="P653" s="18"/>
      <c r="AA653" s="48">
        <f>CAZUL!C650</f>
        <v>0</v>
      </c>
    </row>
    <row r="654" spans="2:27" hidden="1" x14ac:dyDescent="0.25">
      <c r="B654" s="17" t="s">
        <v>88</v>
      </c>
      <c r="C654" s="18"/>
      <c r="D654" s="68"/>
      <c r="E654" s="2">
        <f>CAZUL!B651</f>
        <v>0</v>
      </c>
      <c r="F654" s="29">
        <f>CAZUL!N651</f>
        <v>0</v>
      </c>
      <c r="G654" s="18" t="str">
        <f>DESPESAS!D$2</f>
        <v>UPA DUQUE II</v>
      </c>
      <c r="H654" s="47" t="e">
        <f>VLOOKUP(I654,FORNECEDOR!$A$1:$B$447,2,FALSE)</f>
        <v>#N/A</v>
      </c>
      <c r="I654" s="50">
        <f>CAZUL!E651</f>
        <v>0</v>
      </c>
      <c r="J654" s="25" t="e">
        <f>VLOOKUP(AA654,DESPESAS!$A$2:$B$326,2,FALSE)</f>
        <v>#N/A</v>
      </c>
      <c r="K654" s="25" t="e">
        <f>VLOOKUP(AA654,DESPESAS!$A$2:$C$336,3,FALSE)</f>
        <v>#N/A</v>
      </c>
      <c r="L654" s="19">
        <f>CAZUL!F651</f>
        <v>0</v>
      </c>
      <c r="M654" s="44">
        <f>CAZUL!G651</f>
        <v>0</v>
      </c>
      <c r="N654" s="19">
        <f>CAZUL!H651</f>
        <v>0</v>
      </c>
      <c r="O654" s="2" t="str">
        <f>DESPESAS!E$2</f>
        <v>BANCO DO BRASIL</v>
      </c>
      <c r="P654" s="18"/>
      <c r="AA654" s="48">
        <f>CAZUL!C651</f>
        <v>0</v>
      </c>
    </row>
    <row r="655" spans="2:27" hidden="1" x14ac:dyDescent="0.25">
      <c r="B655" s="17" t="s">
        <v>88</v>
      </c>
      <c r="C655" s="18"/>
      <c r="D655" s="68"/>
      <c r="E655" s="2">
        <f>CAZUL!B652</f>
        <v>0</v>
      </c>
      <c r="F655" s="29">
        <f>CAZUL!N652</f>
        <v>0</v>
      </c>
      <c r="G655" s="18" t="str">
        <f>DESPESAS!D$2</f>
        <v>UPA DUQUE II</v>
      </c>
      <c r="H655" s="47" t="e">
        <f>VLOOKUP(I655,FORNECEDOR!$A$1:$B$447,2,FALSE)</f>
        <v>#N/A</v>
      </c>
      <c r="I655" s="50">
        <f>CAZUL!E652</f>
        <v>0</v>
      </c>
      <c r="J655" s="25" t="e">
        <f>VLOOKUP(AA655,DESPESAS!$A$2:$B$326,2,FALSE)</f>
        <v>#N/A</v>
      </c>
      <c r="K655" s="25" t="e">
        <f>VLOOKUP(AA655,DESPESAS!$A$2:$C$336,3,FALSE)</f>
        <v>#N/A</v>
      </c>
      <c r="L655" s="19">
        <f>CAZUL!F652</f>
        <v>0</v>
      </c>
      <c r="M655" s="44">
        <f>CAZUL!G652</f>
        <v>0</v>
      </c>
      <c r="N655" s="19">
        <f>CAZUL!H652</f>
        <v>0</v>
      </c>
      <c r="O655" s="2" t="str">
        <f>DESPESAS!E$2</f>
        <v>BANCO DO BRASIL</v>
      </c>
      <c r="P655" s="18"/>
      <c r="AA655" s="48">
        <f>CAZUL!C652</f>
        <v>0</v>
      </c>
    </row>
    <row r="656" spans="2:27" hidden="1" x14ac:dyDescent="0.25">
      <c r="B656" s="17" t="s">
        <v>88</v>
      </c>
      <c r="C656" s="18"/>
      <c r="D656" s="68"/>
      <c r="E656" s="2">
        <f>CAZUL!B653</f>
        <v>0</v>
      </c>
      <c r="F656" s="29">
        <f>CAZUL!N653</f>
        <v>0</v>
      </c>
      <c r="G656" s="18" t="str">
        <f>DESPESAS!D$2</f>
        <v>UPA DUQUE II</v>
      </c>
      <c r="H656" s="47" t="e">
        <f>VLOOKUP(I656,FORNECEDOR!$A$1:$B$447,2,FALSE)</f>
        <v>#N/A</v>
      </c>
      <c r="I656" s="50">
        <f>CAZUL!E653</f>
        <v>0</v>
      </c>
      <c r="J656" s="25" t="e">
        <f>VLOOKUP(AA656,DESPESAS!$A$2:$B$326,2,FALSE)</f>
        <v>#N/A</v>
      </c>
      <c r="K656" s="25" t="e">
        <f>VLOOKUP(AA656,DESPESAS!$A$2:$C$336,3,FALSE)</f>
        <v>#N/A</v>
      </c>
      <c r="L656" s="19">
        <f>CAZUL!F653</f>
        <v>0</v>
      </c>
      <c r="M656" s="44">
        <f>CAZUL!G653</f>
        <v>0</v>
      </c>
      <c r="N656" s="19">
        <f>CAZUL!H653</f>
        <v>0</v>
      </c>
      <c r="O656" s="2" t="str">
        <f>DESPESAS!E$2</f>
        <v>BANCO DO BRASIL</v>
      </c>
      <c r="P656" s="18"/>
      <c r="AA656" s="48">
        <f>CAZUL!C653</f>
        <v>0</v>
      </c>
    </row>
    <row r="657" spans="2:27" hidden="1" x14ac:dyDescent="0.25">
      <c r="B657" s="17" t="s">
        <v>88</v>
      </c>
      <c r="C657" s="18"/>
      <c r="D657" s="68"/>
      <c r="E657" s="2">
        <f>CAZUL!B654</f>
        <v>0</v>
      </c>
      <c r="F657" s="29">
        <f>CAZUL!N654</f>
        <v>0</v>
      </c>
      <c r="G657" s="18" t="str">
        <f>DESPESAS!D$2</f>
        <v>UPA DUQUE II</v>
      </c>
      <c r="H657" s="47" t="e">
        <f>VLOOKUP(I657,FORNECEDOR!$A$1:$B$447,2,FALSE)</f>
        <v>#N/A</v>
      </c>
      <c r="I657" s="50">
        <f>CAZUL!E654</f>
        <v>0</v>
      </c>
      <c r="J657" s="25" t="e">
        <f>VLOOKUP(AA657,DESPESAS!$A$2:$B$326,2,FALSE)</f>
        <v>#N/A</v>
      </c>
      <c r="K657" s="25" t="e">
        <f>VLOOKUP(AA657,DESPESAS!$A$2:$C$336,3,FALSE)</f>
        <v>#N/A</v>
      </c>
      <c r="L657" s="19">
        <f>CAZUL!F654</f>
        <v>0</v>
      </c>
      <c r="M657" s="44">
        <f>CAZUL!G654</f>
        <v>0</v>
      </c>
      <c r="N657" s="19">
        <f>CAZUL!H654</f>
        <v>0</v>
      </c>
      <c r="O657" s="2" t="str">
        <f>DESPESAS!E$2</f>
        <v>BANCO DO BRASIL</v>
      </c>
      <c r="P657" s="18"/>
      <c r="AA657" s="48">
        <f>CAZUL!C654</f>
        <v>0</v>
      </c>
    </row>
    <row r="658" spans="2:27" hidden="1" x14ac:dyDescent="0.25">
      <c r="B658" s="17" t="s">
        <v>88</v>
      </c>
      <c r="C658" s="18"/>
      <c r="D658" s="68"/>
      <c r="E658" s="2">
        <f>CAZUL!B655</f>
        <v>0</v>
      </c>
      <c r="F658" s="29">
        <f>CAZUL!N655</f>
        <v>0</v>
      </c>
      <c r="G658" s="18" t="str">
        <f>DESPESAS!D$2</f>
        <v>UPA DUQUE II</v>
      </c>
      <c r="H658" s="47" t="e">
        <f>VLOOKUP(I658,FORNECEDOR!$A$1:$B$447,2,FALSE)</f>
        <v>#N/A</v>
      </c>
      <c r="I658" s="50">
        <f>CAZUL!E655</f>
        <v>0</v>
      </c>
      <c r="J658" s="25" t="e">
        <f>VLOOKUP(AA658,DESPESAS!$A$2:$B$326,2,FALSE)</f>
        <v>#N/A</v>
      </c>
      <c r="K658" s="25" t="e">
        <f>VLOOKUP(AA658,DESPESAS!$A$2:$C$336,3,FALSE)</f>
        <v>#N/A</v>
      </c>
      <c r="L658" s="19">
        <f>CAZUL!F655</f>
        <v>0</v>
      </c>
      <c r="M658" s="44">
        <f>CAZUL!G655</f>
        <v>0</v>
      </c>
      <c r="N658" s="19">
        <f>CAZUL!H655</f>
        <v>0</v>
      </c>
      <c r="O658" s="2" t="str">
        <f>DESPESAS!E$2</f>
        <v>BANCO DO BRASIL</v>
      </c>
      <c r="P658" s="18"/>
      <c r="AA658" s="48">
        <f>CAZUL!C655</f>
        <v>0</v>
      </c>
    </row>
    <row r="659" spans="2:27" hidden="1" x14ac:dyDescent="0.25">
      <c r="B659" s="17" t="s">
        <v>88</v>
      </c>
      <c r="C659" s="18"/>
      <c r="D659" s="68"/>
      <c r="E659" s="2">
        <f>CAZUL!B656</f>
        <v>0</v>
      </c>
      <c r="F659" s="29">
        <f>CAZUL!N656</f>
        <v>0</v>
      </c>
      <c r="G659" s="18" t="str">
        <f>DESPESAS!D$2</f>
        <v>UPA DUQUE II</v>
      </c>
      <c r="H659" s="47" t="e">
        <f>VLOOKUP(I659,FORNECEDOR!$A$1:$B$447,2,FALSE)</f>
        <v>#N/A</v>
      </c>
      <c r="I659" s="50">
        <f>CAZUL!E656</f>
        <v>0</v>
      </c>
      <c r="J659" s="25" t="e">
        <f>VLOOKUP(AA659,DESPESAS!$A$2:$B$326,2,FALSE)</f>
        <v>#N/A</v>
      </c>
      <c r="K659" s="25" t="e">
        <f>VLOOKUP(AA659,DESPESAS!$A$2:$C$336,3,FALSE)</f>
        <v>#N/A</v>
      </c>
      <c r="L659" s="19">
        <f>CAZUL!F656</f>
        <v>0</v>
      </c>
      <c r="M659" s="44">
        <f>CAZUL!G656</f>
        <v>0</v>
      </c>
      <c r="N659" s="19">
        <f>CAZUL!H656</f>
        <v>0</v>
      </c>
      <c r="O659" s="2" t="str">
        <f>DESPESAS!E$2</f>
        <v>BANCO DO BRASIL</v>
      </c>
      <c r="P659" s="18"/>
      <c r="AA659" s="48">
        <f>CAZUL!C656</f>
        <v>0</v>
      </c>
    </row>
    <row r="660" spans="2:27" hidden="1" x14ac:dyDescent="0.25">
      <c r="B660" s="17" t="s">
        <v>88</v>
      </c>
      <c r="C660" s="18"/>
      <c r="D660" s="68"/>
      <c r="E660" s="2">
        <f>CAZUL!B657</f>
        <v>0</v>
      </c>
      <c r="F660" s="29">
        <f>CAZUL!N657</f>
        <v>0</v>
      </c>
      <c r="G660" s="18" t="str">
        <f>DESPESAS!D$2</f>
        <v>UPA DUQUE II</v>
      </c>
      <c r="H660" s="47" t="e">
        <f>VLOOKUP(I660,FORNECEDOR!$A$1:$B$447,2,FALSE)</f>
        <v>#N/A</v>
      </c>
      <c r="I660" s="50">
        <f>CAZUL!E657</f>
        <v>0</v>
      </c>
      <c r="J660" s="25" t="e">
        <f>VLOOKUP(AA660,DESPESAS!$A$2:$B$326,2,FALSE)</f>
        <v>#N/A</v>
      </c>
      <c r="K660" s="25" t="e">
        <f>VLOOKUP(AA660,DESPESAS!$A$2:$C$336,3,FALSE)</f>
        <v>#N/A</v>
      </c>
      <c r="L660" s="19">
        <f>CAZUL!F657</f>
        <v>0</v>
      </c>
      <c r="M660" s="44">
        <f>CAZUL!G657</f>
        <v>0</v>
      </c>
      <c r="N660" s="19">
        <f>CAZUL!H657</f>
        <v>0</v>
      </c>
      <c r="O660" s="2" t="str">
        <f>DESPESAS!E$2</f>
        <v>BANCO DO BRASIL</v>
      </c>
      <c r="P660" s="18"/>
      <c r="AA660" s="48">
        <f>CAZUL!C657</f>
        <v>0</v>
      </c>
    </row>
    <row r="661" spans="2:27" hidden="1" x14ac:dyDescent="0.25">
      <c r="B661" s="17" t="s">
        <v>88</v>
      </c>
      <c r="C661" s="18"/>
      <c r="D661" s="68"/>
      <c r="E661" s="2">
        <f>CAZUL!B658</f>
        <v>0</v>
      </c>
      <c r="F661" s="29">
        <f>CAZUL!N658</f>
        <v>0</v>
      </c>
      <c r="G661" s="18" t="str">
        <f>DESPESAS!D$2</f>
        <v>UPA DUQUE II</v>
      </c>
      <c r="H661" s="47" t="e">
        <f>VLOOKUP(I661,FORNECEDOR!$A$1:$B$447,2,FALSE)</f>
        <v>#N/A</v>
      </c>
      <c r="I661" s="50">
        <f>CAZUL!E658</f>
        <v>0</v>
      </c>
      <c r="J661" s="25" t="e">
        <f>VLOOKUP(AA661,DESPESAS!$A$2:$B$326,2,FALSE)</f>
        <v>#N/A</v>
      </c>
      <c r="K661" s="25" t="e">
        <f>VLOOKUP(AA661,DESPESAS!$A$2:$C$336,3,FALSE)</f>
        <v>#N/A</v>
      </c>
      <c r="L661" s="19">
        <f>CAZUL!F658</f>
        <v>0</v>
      </c>
      <c r="M661" s="44">
        <f>CAZUL!G658</f>
        <v>0</v>
      </c>
      <c r="N661" s="19">
        <f>CAZUL!H658</f>
        <v>0</v>
      </c>
      <c r="O661" s="2" t="str">
        <f>DESPESAS!E$2</f>
        <v>BANCO DO BRASIL</v>
      </c>
      <c r="P661" s="18"/>
      <c r="AA661" s="48">
        <f>CAZUL!C658</f>
        <v>0</v>
      </c>
    </row>
    <row r="662" spans="2:27" hidden="1" x14ac:dyDescent="0.25">
      <c r="B662" s="17" t="s">
        <v>88</v>
      </c>
      <c r="C662" s="18"/>
      <c r="D662" s="68"/>
      <c r="E662" s="2">
        <f>CAZUL!B659</f>
        <v>0</v>
      </c>
      <c r="F662" s="29">
        <f>CAZUL!N659</f>
        <v>0</v>
      </c>
      <c r="G662" s="18" t="str">
        <f>DESPESAS!D$2</f>
        <v>UPA DUQUE II</v>
      </c>
      <c r="H662" s="47" t="e">
        <f>VLOOKUP(I662,FORNECEDOR!$A$1:$B$447,2,FALSE)</f>
        <v>#N/A</v>
      </c>
      <c r="I662" s="50">
        <f>CAZUL!E659</f>
        <v>0</v>
      </c>
      <c r="J662" s="25" t="e">
        <f>VLOOKUP(AA662,DESPESAS!$A$2:$B$326,2,FALSE)</f>
        <v>#N/A</v>
      </c>
      <c r="K662" s="25" t="e">
        <f>VLOOKUP(AA662,DESPESAS!$A$2:$C$336,3,FALSE)</f>
        <v>#N/A</v>
      </c>
      <c r="L662" s="19">
        <f>CAZUL!F659</f>
        <v>0</v>
      </c>
      <c r="M662" s="44">
        <f>CAZUL!G659</f>
        <v>0</v>
      </c>
      <c r="N662" s="19">
        <f>CAZUL!H659</f>
        <v>0</v>
      </c>
      <c r="O662" s="2" t="str">
        <f>DESPESAS!E$2</f>
        <v>BANCO DO BRASIL</v>
      </c>
      <c r="P662" s="18"/>
      <c r="AA662" s="48">
        <f>CAZUL!C659</f>
        <v>0</v>
      </c>
    </row>
    <row r="663" spans="2:27" hidden="1" x14ac:dyDescent="0.25">
      <c r="B663" s="17" t="s">
        <v>88</v>
      </c>
      <c r="C663" s="18"/>
      <c r="D663" s="68"/>
      <c r="E663" s="2">
        <f>CAZUL!B660</f>
        <v>0</v>
      </c>
      <c r="F663" s="29">
        <f>CAZUL!N660</f>
        <v>0</v>
      </c>
      <c r="G663" s="18" t="str">
        <f>DESPESAS!D$2</f>
        <v>UPA DUQUE II</v>
      </c>
      <c r="H663" s="47" t="e">
        <f>VLOOKUP(I663,FORNECEDOR!$A$1:$B$447,2,FALSE)</f>
        <v>#N/A</v>
      </c>
      <c r="I663" s="50">
        <f>CAZUL!E660</f>
        <v>0</v>
      </c>
      <c r="J663" s="25" t="e">
        <f>VLOOKUP(AA663,DESPESAS!$A$2:$B$326,2,FALSE)</f>
        <v>#N/A</v>
      </c>
      <c r="K663" s="25" t="e">
        <f>VLOOKUP(AA663,DESPESAS!$A$2:$C$336,3,FALSE)</f>
        <v>#N/A</v>
      </c>
      <c r="L663" s="19">
        <f>CAZUL!F660</f>
        <v>0</v>
      </c>
      <c r="M663" s="44">
        <f>CAZUL!G660</f>
        <v>0</v>
      </c>
      <c r="N663" s="19">
        <f>CAZUL!H660</f>
        <v>0</v>
      </c>
      <c r="O663" s="2" t="str">
        <f>DESPESAS!E$2</f>
        <v>BANCO DO BRASIL</v>
      </c>
      <c r="P663" s="18"/>
      <c r="AA663" s="48">
        <f>CAZUL!C660</f>
        <v>0</v>
      </c>
    </row>
    <row r="664" spans="2:27" hidden="1" x14ac:dyDescent="0.25">
      <c r="B664" s="17" t="s">
        <v>88</v>
      </c>
      <c r="C664" s="18"/>
      <c r="D664" s="68"/>
      <c r="E664" s="2">
        <f>CAZUL!B661</f>
        <v>0</v>
      </c>
      <c r="F664" s="29">
        <f>CAZUL!N661</f>
        <v>0</v>
      </c>
      <c r="G664" s="18" t="str">
        <f>DESPESAS!D$2</f>
        <v>UPA DUQUE II</v>
      </c>
      <c r="H664" s="47" t="e">
        <f>VLOOKUP(I664,FORNECEDOR!$A$1:$B$447,2,FALSE)</f>
        <v>#N/A</v>
      </c>
      <c r="I664" s="50">
        <f>CAZUL!E661</f>
        <v>0</v>
      </c>
      <c r="J664" s="25" t="e">
        <f>VLOOKUP(AA664,DESPESAS!$A$2:$B$326,2,FALSE)</f>
        <v>#N/A</v>
      </c>
      <c r="K664" s="25" t="e">
        <f>VLOOKUP(AA664,DESPESAS!$A$2:$C$336,3,FALSE)</f>
        <v>#N/A</v>
      </c>
      <c r="L664" s="19">
        <f>CAZUL!F661</f>
        <v>0</v>
      </c>
      <c r="M664" s="44">
        <f>CAZUL!G661</f>
        <v>0</v>
      </c>
      <c r="N664" s="19">
        <f>CAZUL!H661</f>
        <v>0</v>
      </c>
      <c r="O664" s="2" t="str">
        <f>DESPESAS!E$2</f>
        <v>BANCO DO BRASIL</v>
      </c>
      <c r="P664" s="18"/>
      <c r="AA664" s="48">
        <f>CAZUL!C661</f>
        <v>0</v>
      </c>
    </row>
    <row r="665" spans="2:27" hidden="1" x14ac:dyDescent="0.25">
      <c r="B665" s="17" t="s">
        <v>88</v>
      </c>
      <c r="C665" s="18"/>
      <c r="D665" s="68"/>
      <c r="E665" s="2">
        <f>CAZUL!B662</f>
        <v>0</v>
      </c>
      <c r="F665" s="29">
        <f>CAZUL!N662</f>
        <v>0</v>
      </c>
      <c r="G665" s="18" t="str">
        <f>DESPESAS!D$2</f>
        <v>UPA DUQUE II</v>
      </c>
      <c r="H665" s="47" t="e">
        <f>VLOOKUP(I665,FORNECEDOR!$A$1:$B$447,2,FALSE)</f>
        <v>#N/A</v>
      </c>
      <c r="I665" s="50">
        <f>CAZUL!E662</f>
        <v>0</v>
      </c>
      <c r="J665" s="25" t="e">
        <f>VLOOKUP(AA665,DESPESAS!$A$2:$B$326,2,FALSE)</f>
        <v>#N/A</v>
      </c>
      <c r="K665" s="25" t="e">
        <f>VLOOKUP(AA665,DESPESAS!$A$2:$C$336,3,FALSE)</f>
        <v>#N/A</v>
      </c>
      <c r="L665" s="19">
        <f>CAZUL!F662</f>
        <v>0</v>
      </c>
      <c r="M665" s="44">
        <f>CAZUL!G662</f>
        <v>0</v>
      </c>
      <c r="N665" s="19">
        <f>CAZUL!H662</f>
        <v>0</v>
      </c>
      <c r="O665" s="2" t="str">
        <f>DESPESAS!E$2</f>
        <v>BANCO DO BRASIL</v>
      </c>
      <c r="P665" s="18"/>
      <c r="AA665" s="48">
        <f>CAZUL!C662</f>
        <v>0</v>
      </c>
    </row>
    <row r="666" spans="2:27" hidden="1" x14ac:dyDescent="0.25">
      <c r="B666" s="17" t="s">
        <v>88</v>
      </c>
      <c r="C666" s="18"/>
      <c r="D666" s="68"/>
      <c r="E666" s="2">
        <f>CAZUL!B663</f>
        <v>0</v>
      </c>
      <c r="F666" s="29">
        <f>CAZUL!N663</f>
        <v>0</v>
      </c>
      <c r="G666" s="18" t="str">
        <f>DESPESAS!D$2</f>
        <v>UPA DUQUE II</v>
      </c>
      <c r="H666" s="47" t="e">
        <f>VLOOKUP(I666,FORNECEDOR!$A$1:$B$447,2,FALSE)</f>
        <v>#N/A</v>
      </c>
      <c r="I666" s="50">
        <f>CAZUL!E663</f>
        <v>0</v>
      </c>
      <c r="J666" s="25" t="e">
        <f>VLOOKUP(AA666,DESPESAS!$A$2:$B$326,2,FALSE)</f>
        <v>#N/A</v>
      </c>
      <c r="K666" s="25" t="e">
        <f>VLOOKUP(AA666,DESPESAS!$A$2:$C$336,3,FALSE)</f>
        <v>#N/A</v>
      </c>
      <c r="L666" s="19">
        <f>CAZUL!F663</f>
        <v>0</v>
      </c>
      <c r="M666" s="44">
        <f>CAZUL!G663</f>
        <v>0</v>
      </c>
      <c r="N666" s="19">
        <f>CAZUL!H663</f>
        <v>0</v>
      </c>
      <c r="O666" s="2" t="str">
        <f>DESPESAS!E$2</f>
        <v>BANCO DO BRASIL</v>
      </c>
      <c r="P666" s="18"/>
      <c r="AA666" s="48">
        <f>CAZUL!C663</f>
        <v>0</v>
      </c>
    </row>
    <row r="667" spans="2:27" hidden="1" x14ac:dyDescent="0.25">
      <c r="B667" s="17" t="s">
        <v>88</v>
      </c>
      <c r="C667" s="18"/>
      <c r="D667" s="68"/>
      <c r="E667" s="2">
        <f>CAZUL!B664</f>
        <v>0</v>
      </c>
      <c r="F667" s="29">
        <f>CAZUL!N664</f>
        <v>0</v>
      </c>
      <c r="G667" s="18" t="str">
        <f>DESPESAS!D$2</f>
        <v>UPA DUQUE II</v>
      </c>
      <c r="H667" s="47" t="e">
        <f>VLOOKUP(I667,FORNECEDOR!$A$1:$B$447,2,FALSE)</f>
        <v>#N/A</v>
      </c>
      <c r="I667" s="50">
        <f>CAZUL!E664</f>
        <v>0</v>
      </c>
      <c r="J667" s="25" t="e">
        <f>VLOOKUP(AA667,DESPESAS!$A$2:$B$326,2,FALSE)</f>
        <v>#N/A</v>
      </c>
      <c r="K667" s="25" t="e">
        <f>VLOOKUP(AA667,DESPESAS!$A$2:$C$336,3,FALSE)</f>
        <v>#N/A</v>
      </c>
      <c r="L667" s="19">
        <f>CAZUL!F664</f>
        <v>0</v>
      </c>
      <c r="M667" s="44">
        <f>CAZUL!G664</f>
        <v>0</v>
      </c>
      <c r="N667" s="19">
        <f>CAZUL!H664</f>
        <v>0</v>
      </c>
      <c r="O667" s="2" t="str">
        <f>DESPESAS!E$2</f>
        <v>BANCO DO BRASIL</v>
      </c>
      <c r="P667" s="18"/>
      <c r="AA667" s="48">
        <f>CAZUL!C664</f>
        <v>0</v>
      </c>
    </row>
    <row r="668" spans="2:27" hidden="1" x14ac:dyDescent="0.25">
      <c r="B668" s="17" t="s">
        <v>88</v>
      </c>
      <c r="C668" s="18"/>
      <c r="D668" s="68"/>
      <c r="E668" s="2">
        <f>CAZUL!B665</f>
        <v>0</v>
      </c>
      <c r="F668" s="29">
        <f>CAZUL!N665</f>
        <v>0</v>
      </c>
      <c r="G668" s="18" t="str">
        <f>DESPESAS!D$2</f>
        <v>UPA DUQUE II</v>
      </c>
      <c r="H668" s="47" t="e">
        <f>VLOOKUP(I668,FORNECEDOR!$A$1:$B$447,2,FALSE)</f>
        <v>#N/A</v>
      </c>
      <c r="I668" s="50">
        <f>CAZUL!E665</f>
        <v>0</v>
      </c>
      <c r="J668" s="25" t="e">
        <f>VLOOKUP(AA668,DESPESAS!$A$2:$B$326,2,FALSE)</f>
        <v>#N/A</v>
      </c>
      <c r="K668" s="25" t="e">
        <f>VLOOKUP(AA668,DESPESAS!$A$2:$C$336,3,FALSE)</f>
        <v>#N/A</v>
      </c>
      <c r="L668" s="19">
        <f>CAZUL!F665</f>
        <v>0</v>
      </c>
      <c r="M668" s="44">
        <f>CAZUL!G665</f>
        <v>0</v>
      </c>
      <c r="N668" s="19">
        <f>CAZUL!H665</f>
        <v>0</v>
      </c>
      <c r="O668" s="2" t="str">
        <f>DESPESAS!E$2</f>
        <v>BANCO DO BRASIL</v>
      </c>
      <c r="P668" s="18"/>
      <c r="AA668" s="48">
        <f>CAZUL!C665</f>
        <v>0</v>
      </c>
    </row>
    <row r="669" spans="2:27" hidden="1" x14ac:dyDescent="0.25">
      <c r="B669" s="17" t="s">
        <v>88</v>
      </c>
      <c r="C669" s="18"/>
      <c r="D669" s="68"/>
      <c r="E669" s="2">
        <f>CAZUL!B666</f>
        <v>0</v>
      </c>
      <c r="F669" s="29">
        <f>CAZUL!N666</f>
        <v>0</v>
      </c>
      <c r="G669" s="18" t="str">
        <f>DESPESAS!D$2</f>
        <v>UPA DUQUE II</v>
      </c>
      <c r="H669" s="47" t="e">
        <f>VLOOKUP(I669,FORNECEDOR!$A$1:$B$447,2,FALSE)</f>
        <v>#N/A</v>
      </c>
      <c r="I669" s="50">
        <f>CAZUL!E666</f>
        <v>0</v>
      </c>
      <c r="J669" s="25" t="e">
        <f>VLOOKUP(AA669,DESPESAS!$A$2:$B$326,2,FALSE)</f>
        <v>#N/A</v>
      </c>
      <c r="K669" s="25" t="e">
        <f>VLOOKUP(AA669,DESPESAS!$A$2:$C$336,3,FALSE)</f>
        <v>#N/A</v>
      </c>
      <c r="L669" s="19">
        <f>CAZUL!F666</f>
        <v>0</v>
      </c>
      <c r="M669" s="44">
        <f>CAZUL!G666</f>
        <v>0</v>
      </c>
      <c r="N669" s="19">
        <f>CAZUL!H666</f>
        <v>0</v>
      </c>
      <c r="O669" s="2" t="str">
        <f>DESPESAS!E$2</f>
        <v>BANCO DO BRASIL</v>
      </c>
      <c r="P669" s="18"/>
      <c r="AA669" s="48">
        <f>CAZUL!C666</f>
        <v>0</v>
      </c>
    </row>
    <row r="670" spans="2:27" hidden="1" x14ac:dyDescent="0.25">
      <c r="B670" s="17" t="s">
        <v>88</v>
      </c>
      <c r="C670" s="18"/>
      <c r="D670" s="68"/>
      <c r="E670" s="2">
        <f>CAZUL!B667</f>
        <v>0</v>
      </c>
      <c r="F670" s="29">
        <f>CAZUL!N667</f>
        <v>0</v>
      </c>
      <c r="G670" s="18" t="str">
        <f>DESPESAS!D$2</f>
        <v>UPA DUQUE II</v>
      </c>
      <c r="H670" s="47" t="e">
        <f>VLOOKUP(I670,FORNECEDOR!$A$1:$B$447,2,FALSE)</f>
        <v>#N/A</v>
      </c>
      <c r="I670" s="50">
        <f>CAZUL!E667</f>
        <v>0</v>
      </c>
      <c r="J670" s="25" t="e">
        <f>VLOOKUP(AA670,DESPESAS!$A$2:$B$326,2,FALSE)</f>
        <v>#N/A</v>
      </c>
      <c r="K670" s="25" t="e">
        <f>VLOOKUP(AA670,DESPESAS!$A$2:$C$336,3,FALSE)</f>
        <v>#N/A</v>
      </c>
      <c r="L670" s="19">
        <f>CAZUL!F667</f>
        <v>0</v>
      </c>
      <c r="M670" s="44">
        <f>CAZUL!G667</f>
        <v>0</v>
      </c>
      <c r="N670" s="19">
        <f>CAZUL!H667</f>
        <v>0</v>
      </c>
      <c r="O670" s="2" t="str">
        <f>DESPESAS!E$2</f>
        <v>BANCO DO BRASIL</v>
      </c>
      <c r="P670" s="18"/>
      <c r="AA670" s="48">
        <f>CAZUL!C667</f>
        <v>0</v>
      </c>
    </row>
    <row r="671" spans="2:27" hidden="1" x14ac:dyDescent="0.25">
      <c r="B671" s="17" t="s">
        <v>88</v>
      </c>
      <c r="C671" s="18"/>
      <c r="D671" s="68"/>
      <c r="E671" s="2">
        <f>CAZUL!B668</f>
        <v>0</v>
      </c>
      <c r="F671" s="29">
        <f>CAZUL!N668</f>
        <v>0</v>
      </c>
      <c r="G671" s="18" t="str">
        <f>DESPESAS!D$2</f>
        <v>UPA DUQUE II</v>
      </c>
      <c r="H671" s="47" t="e">
        <f>VLOOKUP(I671,FORNECEDOR!$A$1:$B$447,2,FALSE)</f>
        <v>#N/A</v>
      </c>
      <c r="I671" s="50">
        <f>CAZUL!E668</f>
        <v>0</v>
      </c>
      <c r="J671" s="25" t="e">
        <f>VLOOKUP(AA671,DESPESAS!$A$2:$B$326,2,FALSE)</f>
        <v>#N/A</v>
      </c>
      <c r="K671" s="25" t="e">
        <f>VLOOKUP(AA671,DESPESAS!$A$2:$C$336,3,FALSE)</f>
        <v>#N/A</v>
      </c>
      <c r="L671" s="19">
        <f>CAZUL!F668</f>
        <v>0</v>
      </c>
      <c r="M671" s="44">
        <f>CAZUL!G668</f>
        <v>0</v>
      </c>
      <c r="N671" s="19">
        <f>CAZUL!H668</f>
        <v>0</v>
      </c>
      <c r="O671" s="2" t="str">
        <f>DESPESAS!E$2</f>
        <v>BANCO DO BRASIL</v>
      </c>
      <c r="P671" s="18"/>
      <c r="AA671" s="48">
        <f>CAZUL!C668</f>
        <v>0</v>
      </c>
    </row>
    <row r="672" spans="2:27" hidden="1" x14ac:dyDescent="0.25">
      <c r="B672" s="17" t="s">
        <v>88</v>
      </c>
      <c r="C672" s="18"/>
      <c r="D672" s="68"/>
      <c r="E672" s="2">
        <f>CAZUL!B669</f>
        <v>0</v>
      </c>
      <c r="F672" s="29">
        <f>CAZUL!N669</f>
        <v>0</v>
      </c>
      <c r="G672" s="18" t="str">
        <f>DESPESAS!D$2</f>
        <v>UPA DUQUE II</v>
      </c>
      <c r="H672" s="47" t="e">
        <f>VLOOKUP(I672,FORNECEDOR!$A$1:$B$447,2,FALSE)</f>
        <v>#N/A</v>
      </c>
      <c r="I672" s="50">
        <f>CAZUL!E669</f>
        <v>0</v>
      </c>
      <c r="J672" s="25" t="e">
        <f>VLOOKUP(AA672,DESPESAS!$A$2:$B$326,2,FALSE)</f>
        <v>#N/A</v>
      </c>
      <c r="K672" s="25" t="e">
        <f>VLOOKUP(AA672,DESPESAS!$A$2:$C$336,3,FALSE)</f>
        <v>#N/A</v>
      </c>
      <c r="L672" s="19">
        <f>CAZUL!F669</f>
        <v>0</v>
      </c>
      <c r="M672" s="44">
        <f>CAZUL!G669</f>
        <v>0</v>
      </c>
      <c r="N672" s="19">
        <f>CAZUL!H669</f>
        <v>0</v>
      </c>
      <c r="O672" s="2" t="str">
        <f>DESPESAS!E$2</f>
        <v>BANCO DO BRASIL</v>
      </c>
      <c r="P672" s="18"/>
      <c r="AA672" s="48">
        <f>CAZUL!C669</f>
        <v>0</v>
      </c>
    </row>
    <row r="673" spans="2:27" hidden="1" x14ac:dyDescent="0.25">
      <c r="B673" s="17" t="s">
        <v>88</v>
      </c>
      <c r="C673" s="18"/>
      <c r="D673" s="68"/>
      <c r="E673" s="2">
        <f>CAZUL!B670</f>
        <v>0</v>
      </c>
      <c r="F673" s="29">
        <f>CAZUL!N670</f>
        <v>0</v>
      </c>
      <c r="G673" s="18" t="str">
        <f>DESPESAS!D$2</f>
        <v>UPA DUQUE II</v>
      </c>
      <c r="H673" s="47" t="e">
        <f>VLOOKUP(I673,FORNECEDOR!$A$1:$B$447,2,FALSE)</f>
        <v>#N/A</v>
      </c>
      <c r="I673" s="50">
        <f>CAZUL!E670</f>
        <v>0</v>
      </c>
      <c r="J673" s="25" t="e">
        <f>VLOOKUP(AA673,DESPESAS!$A$2:$B$326,2,FALSE)</f>
        <v>#N/A</v>
      </c>
      <c r="K673" s="25" t="e">
        <f>VLOOKUP(AA673,DESPESAS!$A$2:$C$336,3,FALSE)</f>
        <v>#N/A</v>
      </c>
      <c r="L673" s="19">
        <f>CAZUL!F670</f>
        <v>0</v>
      </c>
      <c r="M673" s="44">
        <f>CAZUL!G670</f>
        <v>0</v>
      </c>
      <c r="N673" s="19">
        <f>CAZUL!H670</f>
        <v>0</v>
      </c>
      <c r="O673" s="2" t="str">
        <f>DESPESAS!E$2</f>
        <v>BANCO DO BRASIL</v>
      </c>
      <c r="P673" s="18"/>
      <c r="AA673" s="48">
        <f>CAZUL!C670</f>
        <v>0</v>
      </c>
    </row>
    <row r="674" spans="2:27" hidden="1" x14ac:dyDescent="0.25">
      <c r="B674" s="17" t="s">
        <v>88</v>
      </c>
      <c r="C674" s="18"/>
      <c r="D674" s="68"/>
      <c r="E674" s="2">
        <f>CAZUL!B671</f>
        <v>0</v>
      </c>
      <c r="F674" s="29">
        <f>CAZUL!N671</f>
        <v>0</v>
      </c>
      <c r="G674" s="18" t="str">
        <f>DESPESAS!D$2</f>
        <v>UPA DUQUE II</v>
      </c>
      <c r="H674" s="47" t="e">
        <f>VLOOKUP(I674,FORNECEDOR!$A$1:$B$447,2,FALSE)</f>
        <v>#N/A</v>
      </c>
      <c r="I674" s="50">
        <f>CAZUL!E671</f>
        <v>0</v>
      </c>
      <c r="J674" s="25" t="e">
        <f>VLOOKUP(AA674,DESPESAS!$A$2:$B$326,2,FALSE)</f>
        <v>#N/A</v>
      </c>
      <c r="K674" s="25" t="e">
        <f>VLOOKUP(AA674,DESPESAS!$A$2:$C$336,3,FALSE)</f>
        <v>#N/A</v>
      </c>
      <c r="L674" s="19">
        <f>CAZUL!F671</f>
        <v>0</v>
      </c>
      <c r="M674" s="44">
        <f>CAZUL!G671</f>
        <v>0</v>
      </c>
      <c r="N674" s="19">
        <f>CAZUL!H671</f>
        <v>0</v>
      </c>
      <c r="O674" s="2" t="str">
        <f>DESPESAS!E$2</f>
        <v>BANCO DO BRASIL</v>
      </c>
      <c r="P674" s="18"/>
      <c r="AA674" s="48">
        <f>CAZUL!C671</f>
        <v>0</v>
      </c>
    </row>
    <row r="675" spans="2:27" hidden="1" x14ac:dyDescent="0.25">
      <c r="B675" s="17" t="s">
        <v>88</v>
      </c>
      <c r="C675" s="18"/>
      <c r="D675" s="68"/>
      <c r="E675" s="2">
        <f>CAZUL!B672</f>
        <v>0</v>
      </c>
      <c r="F675" s="29">
        <f>CAZUL!N672</f>
        <v>0</v>
      </c>
      <c r="G675" s="18" t="str">
        <f>DESPESAS!D$2</f>
        <v>UPA DUQUE II</v>
      </c>
      <c r="H675" s="47" t="e">
        <f>VLOOKUP(I675,FORNECEDOR!$A$1:$B$447,2,FALSE)</f>
        <v>#N/A</v>
      </c>
      <c r="I675" s="50">
        <f>CAZUL!E672</f>
        <v>0</v>
      </c>
      <c r="J675" s="25" t="e">
        <f>VLOOKUP(AA675,DESPESAS!$A$2:$B$326,2,FALSE)</f>
        <v>#N/A</v>
      </c>
      <c r="K675" s="25" t="e">
        <f>VLOOKUP(AA675,DESPESAS!$A$2:$C$336,3,FALSE)</f>
        <v>#N/A</v>
      </c>
      <c r="L675" s="19">
        <f>CAZUL!F672</f>
        <v>0</v>
      </c>
      <c r="M675" s="44">
        <f>CAZUL!G672</f>
        <v>0</v>
      </c>
      <c r="N675" s="19">
        <f>CAZUL!H672</f>
        <v>0</v>
      </c>
      <c r="O675" s="2" t="str">
        <f>DESPESAS!E$2</f>
        <v>BANCO DO BRASIL</v>
      </c>
      <c r="P675" s="18"/>
      <c r="AA675" s="48">
        <f>CAZUL!C672</f>
        <v>0</v>
      </c>
    </row>
    <row r="676" spans="2:27" hidden="1" x14ac:dyDescent="0.25">
      <c r="B676" s="17" t="s">
        <v>88</v>
      </c>
      <c r="C676" s="18"/>
      <c r="D676" s="68"/>
      <c r="E676" s="2">
        <f>CAZUL!B673</f>
        <v>0</v>
      </c>
      <c r="F676" s="29">
        <f>CAZUL!N673</f>
        <v>0</v>
      </c>
      <c r="G676" s="18" t="str">
        <f>DESPESAS!D$2</f>
        <v>UPA DUQUE II</v>
      </c>
      <c r="H676" s="47" t="e">
        <f>VLOOKUP(I676,FORNECEDOR!$A$1:$B$447,2,FALSE)</f>
        <v>#N/A</v>
      </c>
      <c r="I676" s="50">
        <f>CAZUL!E673</f>
        <v>0</v>
      </c>
      <c r="J676" s="25" t="e">
        <f>VLOOKUP(AA676,DESPESAS!$A$2:$B$326,2,FALSE)</f>
        <v>#N/A</v>
      </c>
      <c r="K676" s="25" t="e">
        <f>VLOOKUP(AA676,DESPESAS!$A$2:$C$336,3,FALSE)</f>
        <v>#N/A</v>
      </c>
      <c r="L676" s="19">
        <f>CAZUL!F673</f>
        <v>0</v>
      </c>
      <c r="M676" s="44">
        <f>CAZUL!G673</f>
        <v>0</v>
      </c>
      <c r="N676" s="19">
        <f>CAZUL!H673</f>
        <v>0</v>
      </c>
      <c r="O676" s="2" t="str">
        <f>DESPESAS!E$2</f>
        <v>BANCO DO BRASIL</v>
      </c>
      <c r="P676" s="18"/>
      <c r="AA676" s="48">
        <f>CAZUL!C673</f>
        <v>0</v>
      </c>
    </row>
    <row r="677" spans="2:27" hidden="1" x14ac:dyDescent="0.25">
      <c r="B677" s="17" t="s">
        <v>88</v>
      </c>
      <c r="C677" s="18"/>
      <c r="D677" s="68"/>
      <c r="E677" s="2">
        <f>CAZUL!B674</f>
        <v>0</v>
      </c>
      <c r="F677" s="29">
        <f>CAZUL!N674</f>
        <v>0</v>
      </c>
      <c r="G677" s="18" t="str">
        <f>DESPESAS!D$2</f>
        <v>UPA DUQUE II</v>
      </c>
      <c r="H677" s="47" t="e">
        <f>VLOOKUP(I677,FORNECEDOR!$A$1:$B$447,2,FALSE)</f>
        <v>#N/A</v>
      </c>
      <c r="I677" s="50">
        <f>CAZUL!E674</f>
        <v>0</v>
      </c>
      <c r="J677" s="25" t="e">
        <f>VLOOKUP(AA677,DESPESAS!$A$2:$B$326,2,FALSE)</f>
        <v>#N/A</v>
      </c>
      <c r="K677" s="25" t="e">
        <f>VLOOKUP(AA677,DESPESAS!$A$2:$C$336,3,FALSE)</f>
        <v>#N/A</v>
      </c>
      <c r="L677" s="19">
        <f>CAZUL!F674</f>
        <v>0</v>
      </c>
      <c r="M677" s="44">
        <f>CAZUL!G674</f>
        <v>0</v>
      </c>
      <c r="N677" s="19">
        <f>CAZUL!H674</f>
        <v>0</v>
      </c>
      <c r="O677" s="2" t="str">
        <f>DESPESAS!E$2</f>
        <v>BANCO DO BRASIL</v>
      </c>
      <c r="P677" s="18"/>
      <c r="AA677" s="48">
        <f>CAZUL!C674</f>
        <v>0</v>
      </c>
    </row>
    <row r="678" spans="2:27" hidden="1" x14ac:dyDescent="0.25">
      <c r="B678" s="17" t="s">
        <v>88</v>
      </c>
      <c r="C678" s="18"/>
      <c r="D678" s="68"/>
      <c r="E678" s="2">
        <f>CAZUL!B675</f>
        <v>0</v>
      </c>
      <c r="F678" s="29">
        <f>CAZUL!N675</f>
        <v>0</v>
      </c>
      <c r="G678" s="18" t="str">
        <f>DESPESAS!D$2</f>
        <v>UPA DUQUE II</v>
      </c>
      <c r="H678" s="47" t="e">
        <f>VLOOKUP(I678,FORNECEDOR!$A$1:$B$447,2,FALSE)</f>
        <v>#N/A</v>
      </c>
      <c r="I678" s="50">
        <f>CAZUL!E675</f>
        <v>0</v>
      </c>
      <c r="J678" s="25" t="e">
        <f>VLOOKUP(AA678,DESPESAS!$A$2:$B$326,2,FALSE)</f>
        <v>#N/A</v>
      </c>
      <c r="K678" s="25" t="e">
        <f>VLOOKUP(AA678,DESPESAS!$A$2:$C$336,3,FALSE)</f>
        <v>#N/A</v>
      </c>
      <c r="L678" s="19">
        <f>CAZUL!F675</f>
        <v>0</v>
      </c>
      <c r="M678" s="44">
        <f>CAZUL!G675</f>
        <v>0</v>
      </c>
      <c r="N678" s="19">
        <f>CAZUL!H675</f>
        <v>0</v>
      </c>
      <c r="O678" s="2" t="str">
        <f>DESPESAS!E$2</f>
        <v>BANCO DO BRASIL</v>
      </c>
      <c r="P678" s="18"/>
      <c r="AA678" s="48">
        <f>CAZUL!C675</f>
        <v>0</v>
      </c>
    </row>
    <row r="679" spans="2:27" hidden="1" x14ac:dyDescent="0.25">
      <c r="B679" s="17" t="s">
        <v>88</v>
      </c>
      <c r="C679" s="18"/>
      <c r="D679" s="68"/>
      <c r="E679" s="2">
        <f>CAZUL!B676</f>
        <v>0</v>
      </c>
      <c r="F679" s="29">
        <f>CAZUL!N676</f>
        <v>0</v>
      </c>
      <c r="G679" s="18" t="str">
        <f>DESPESAS!D$2</f>
        <v>UPA DUQUE II</v>
      </c>
      <c r="H679" s="47" t="e">
        <f>VLOOKUP(I679,FORNECEDOR!$A$1:$B$447,2,FALSE)</f>
        <v>#N/A</v>
      </c>
      <c r="I679" s="50">
        <f>CAZUL!E676</f>
        <v>0</v>
      </c>
      <c r="J679" s="25" t="e">
        <f>VLOOKUP(AA679,DESPESAS!$A$2:$B$326,2,FALSE)</f>
        <v>#N/A</v>
      </c>
      <c r="K679" s="25" t="e">
        <f>VLOOKUP(AA679,DESPESAS!$A$2:$C$336,3,FALSE)</f>
        <v>#N/A</v>
      </c>
      <c r="L679" s="19">
        <f>CAZUL!F676</f>
        <v>0</v>
      </c>
      <c r="M679" s="44">
        <f>CAZUL!G676</f>
        <v>0</v>
      </c>
      <c r="N679" s="19">
        <f>CAZUL!H676</f>
        <v>0</v>
      </c>
      <c r="O679" s="2" t="str">
        <f>DESPESAS!E$2</f>
        <v>BANCO DO BRASIL</v>
      </c>
      <c r="P679" s="18"/>
      <c r="AA679" s="48">
        <f>CAZUL!C676</f>
        <v>0</v>
      </c>
    </row>
    <row r="680" spans="2:27" hidden="1" x14ac:dyDescent="0.25">
      <c r="B680" s="17" t="s">
        <v>88</v>
      </c>
      <c r="C680" s="18"/>
      <c r="D680" s="68"/>
      <c r="E680" s="2">
        <f>CAZUL!B677</f>
        <v>0</v>
      </c>
      <c r="F680" s="29">
        <f>CAZUL!N677</f>
        <v>0</v>
      </c>
      <c r="G680" s="18" t="str">
        <f>DESPESAS!D$2</f>
        <v>UPA DUQUE II</v>
      </c>
      <c r="H680" s="47" t="e">
        <f>VLOOKUP(I680,FORNECEDOR!$A$1:$B$447,2,FALSE)</f>
        <v>#N/A</v>
      </c>
      <c r="I680" s="50">
        <f>CAZUL!E677</f>
        <v>0</v>
      </c>
      <c r="J680" s="25" t="e">
        <f>VLOOKUP(AA680,DESPESAS!$A$2:$B$326,2,FALSE)</f>
        <v>#N/A</v>
      </c>
      <c r="K680" s="25" t="e">
        <f>VLOOKUP(AA680,DESPESAS!$A$2:$C$336,3,FALSE)</f>
        <v>#N/A</v>
      </c>
      <c r="L680" s="19">
        <f>CAZUL!F677</f>
        <v>0</v>
      </c>
      <c r="M680" s="44">
        <f>CAZUL!G677</f>
        <v>0</v>
      </c>
      <c r="N680" s="19">
        <f>CAZUL!H677</f>
        <v>0</v>
      </c>
      <c r="O680" s="2" t="str">
        <f>DESPESAS!E$2</f>
        <v>BANCO DO BRASIL</v>
      </c>
      <c r="P680" s="18"/>
      <c r="AA680" s="48">
        <f>CAZUL!C677</f>
        <v>0</v>
      </c>
    </row>
    <row r="681" spans="2:27" hidden="1" x14ac:dyDescent="0.25">
      <c r="B681" s="17" t="s">
        <v>88</v>
      </c>
      <c r="C681" s="18"/>
      <c r="D681" s="68"/>
      <c r="E681" s="2">
        <f>CAZUL!B678</f>
        <v>0</v>
      </c>
      <c r="F681" s="29">
        <f>CAZUL!N678</f>
        <v>0</v>
      </c>
      <c r="G681" s="18" t="str">
        <f>DESPESAS!D$2</f>
        <v>UPA DUQUE II</v>
      </c>
      <c r="H681" s="47" t="e">
        <f>VLOOKUP(I681,FORNECEDOR!$A$1:$B$447,2,FALSE)</f>
        <v>#N/A</v>
      </c>
      <c r="I681" s="50">
        <f>CAZUL!E678</f>
        <v>0</v>
      </c>
      <c r="J681" s="25" t="e">
        <f>VLOOKUP(AA681,DESPESAS!$A$2:$B$326,2,FALSE)</f>
        <v>#N/A</v>
      </c>
      <c r="K681" s="25" t="e">
        <f>VLOOKUP(AA681,DESPESAS!$A$2:$C$336,3,FALSE)</f>
        <v>#N/A</v>
      </c>
      <c r="L681" s="19">
        <f>CAZUL!F678</f>
        <v>0</v>
      </c>
      <c r="M681" s="44">
        <f>CAZUL!G678</f>
        <v>0</v>
      </c>
      <c r="N681" s="19">
        <f>CAZUL!H678</f>
        <v>0</v>
      </c>
      <c r="O681" s="2" t="str">
        <f>DESPESAS!E$2</f>
        <v>BANCO DO BRASIL</v>
      </c>
      <c r="P681" s="18"/>
      <c r="AA681" s="48">
        <f>CAZUL!C678</f>
        <v>0</v>
      </c>
    </row>
    <row r="682" spans="2:27" hidden="1" x14ac:dyDescent="0.25">
      <c r="B682" s="17" t="s">
        <v>88</v>
      </c>
      <c r="C682" s="18"/>
      <c r="D682" s="68"/>
      <c r="E682" s="2">
        <f>CAZUL!B679</f>
        <v>0</v>
      </c>
      <c r="F682" s="29">
        <f>CAZUL!N679</f>
        <v>0</v>
      </c>
      <c r="G682" s="18" t="str">
        <f>DESPESAS!D$2</f>
        <v>UPA DUQUE II</v>
      </c>
      <c r="H682" s="47" t="e">
        <f>VLOOKUP(I682,FORNECEDOR!$A$1:$B$447,2,FALSE)</f>
        <v>#N/A</v>
      </c>
      <c r="I682" s="50">
        <f>CAZUL!E679</f>
        <v>0</v>
      </c>
      <c r="J682" s="25" t="e">
        <f>VLOOKUP(AA682,DESPESAS!$A$2:$B$326,2,FALSE)</f>
        <v>#N/A</v>
      </c>
      <c r="K682" s="25" t="e">
        <f>VLOOKUP(AA682,DESPESAS!$A$2:$C$336,3,FALSE)</f>
        <v>#N/A</v>
      </c>
      <c r="L682" s="19">
        <f>CAZUL!F679</f>
        <v>0</v>
      </c>
      <c r="M682" s="44">
        <f>CAZUL!G679</f>
        <v>0</v>
      </c>
      <c r="N682" s="19">
        <f>CAZUL!H679</f>
        <v>0</v>
      </c>
      <c r="O682" s="2" t="str">
        <f>DESPESAS!E$2</f>
        <v>BANCO DO BRASIL</v>
      </c>
      <c r="P682" s="18"/>
      <c r="AA682" s="48">
        <f>CAZUL!C679</f>
        <v>0</v>
      </c>
    </row>
    <row r="683" spans="2:27" hidden="1" x14ac:dyDescent="0.25">
      <c r="B683" s="17" t="s">
        <v>88</v>
      </c>
      <c r="C683" s="18"/>
      <c r="D683" s="68"/>
      <c r="E683" s="2">
        <f>CAZUL!B680</f>
        <v>0</v>
      </c>
      <c r="F683" s="29">
        <f>CAZUL!N680</f>
        <v>0</v>
      </c>
      <c r="G683" s="18" t="str">
        <f>DESPESAS!D$2</f>
        <v>UPA DUQUE II</v>
      </c>
      <c r="H683" s="47" t="e">
        <f>VLOOKUP(I683,FORNECEDOR!$A$1:$B$447,2,FALSE)</f>
        <v>#N/A</v>
      </c>
      <c r="I683" s="50">
        <f>CAZUL!E680</f>
        <v>0</v>
      </c>
      <c r="J683" s="25" t="e">
        <f>VLOOKUP(AA683,DESPESAS!$A$2:$B$326,2,FALSE)</f>
        <v>#N/A</v>
      </c>
      <c r="K683" s="25" t="e">
        <f>VLOOKUP(AA683,DESPESAS!$A$2:$C$336,3,FALSE)</f>
        <v>#N/A</v>
      </c>
      <c r="L683" s="19">
        <f>CAZUL!F680</f>
        <v>0</v>
      </c>
      <c r="M683" s="44">
        <f>CAZUL!G680</f>
        <v>0</v>
      </c>
      <c r="N683" s="19">
        <f>CAZUL!H680</f>
        <v>0</v>
      </c>
      <c r="O683" s="2" t="str">
        <f>DESPESAS!E$2</f>
        <v>BANCO DO BRASIL</v>
      </c>
      <c r="P683" s="18"/>
      <c r="AA683" s="48">
        <f>CAZUL!C680</f>
        <v>0</v>
      </c>
    </row>
    <row r="684" spans="2:27" hidden="1" x14ac:dyDescent="0.25">
      <c r="B684" s="17" t="s">
        <v>88</v>
      </c>
      <c r="C684" s="18"/>
      <c r="D684" s="68"/>
      <c r="E684" s="2">
        <f>CAZUL!B681</f>
        <v>0</v>
      </c>
      <c r="F684" s="29">
        <f>CAZUL!N681</f>
        <v>0</v>
      </c>
      <c r="G684" s="18" t="str">
        <f>DESPESAS!D$2</f>
        <v>UPA DUQUE II</v>
      </c>
      <c r="H684" s="47" t="e">
        <f>VLOOKUP(I684,FORNECEDOR!$A$1:$B$447,2,FALSE)</f>
        <v>#N/A</v>
      </c>
      <c r="I684" s="50">
        <f>CAZUL!E681</f>
        <v>0</v>
      </c>
      <c r="J684" s="25" t="e">
        <f>VLOOKUP(AA684,DESPESAS!$A$2:$B$326,2,FALSE)</f>
        <v>#N/A</v>
      </c>
      <c r="K684" s="25" t="e">
        <f>VLOOKUP(AA684,DESPESAS!$A$2:$C$336,3,FALSE)</f>
        <v>#N/A</v>
      </c>
      <c r="L684" s="19">
        <f>CAZUL!F681</f>
        <v>0</v>
      </c>
      <c r="M684" s="44">
        <f>CAZUL!G681</f>
        <v>0</v>
      </c>
      <c r="N684" s="19">
        <f>CAZUL!H681</f>
        <v>0</v>
      </c>
      <c r="O684" s="2" t="str">
        <f>DESPESAS!E$2</f>
        <v>BANCO DO BRASIL</v>
      </c>
      <c r="P684" s="18"/>
      <c r="AA684" s="48">
        <f>CAZUL!C681</f>
        <v>0</v>
      </c>
    </row>
    <row r="685" spans="2:27" hidden="1" x14ac:dyDescent="0.25">
      <c r="B685" s="17" t="s">
        <v>88</v>
      </c>
      <c r="C685" s="18"/>
      <c r="D685" s="68"/>
      <c r="E685" s="2">
        <f>CAZUL!B682</f>
        <v>0</v>
      </c>
      <c r="F685" s="29">
        <f>CAZUL!N682</f>
        <v>0</v>
      </c>
      <c r="G685" s="18" t="str">
        <f>DESPESAS!D$2</f>
        <v>UPA DUQUE II</v>
      </c>
      <c r="H685" s="47" t="e">
        <f>VLOOKUP(I685,FORNECEDOR!$A$1:$B$447,2,FALSE)</f>
        <v>#N/A</v>
      </c>
      <c r="I685" s="50">
        <f>CAZUL!E682</f>
        <v>0</v>
      </c>
      <c r="J685" s="25" t="e">
        <f>VLOOKUP(AA685,DESPESAS!$A$2:$B$326,2,FALSE)</f>
        <v>#N/A</v>
      </c>
      <c r="K685" s="25" t="e">
        <f>VLOOKUP(AA685,DESPESAS!$A$2:$C$336,3,FALSE)</f>
        <v>#N/A</v>
      </c>
      <c r="L685" s="19">
        <f>CAZUL!F682</f>
        <v>0</v>
      </c>
      <c r="M685" s="44">
        <f>CAZUL!G682</f>
        <v>0</v>
      </c>
      <c r="N685" s="19">
        <f>CAZUL!H682</f>
        <v>0</v>
      </c>
      <c r="O685" s="2" t="str">
        <f>DESPESAS!E$2</f>
        <v>BANCO DO BRASIL</v>
      </c>
      <c r="P685" s="18"/>
      <c r="AA685" s="48">
        <f>CAZUL!C682</f>
        <v>0</v>
      </c>
    </row>
    <row r="686" spans="2:27" hidden="1" x14ac:dyDescent="0.25">
      <c r="B686" s="17" t="s">
        <v>88</v>
      </c>
      <c r="C686" s="18"/>
      <c r="D686" s="68"/>
      <c r="E686" s="2">
        <f>CAZUL!B683</f>
        <v>0</v>
      </c>
      <c r="F686" s="29">
        <f>CAZUL!N683</f>
        <v>0</v>
      </c>
      <c r="G686" s="18" t="str">
        <f>DESPESAS!D$2</f>
        <v>UPA DUQUE II</v>
      </c>
      <c r="H686" s="47" t="e">
        <f>VLOOKUP(I686,FORNECEDOR!$A$1:$B$447,2,FALSE)</f>
        <v>#N/A</v>
      </c>
      <c r="I686" s="50">
        <f>CAZUL!E683</f>
        <v>0</v>
      </c>
      <c r="J686" s="25" t="e">
        <f>VLOOKUP(AA686,DESPESAS!$A$2:$B$326,2,FALSE)</f>
        <v>#N/A</v>
      </c>
      <c r="K686" s="25" t="e">
        <f>VLOOKUP(AA686,DESPESAS!$A$2:$C$336,3,FALSE)</f>
        <v>#N/A</v>
      </c>
      <c r="L686" s="19">
        <f>CAZUL!F683</f>
        <v>0</v>
      </c>
      <c r="M686" s="44">
        <f>CAZUL!G683</f>
        <v>0</v>
      </c>
      <c r="N686" s="19">
        <f>CAZUL!H683</f>
        <v>0</v>
      </c>
      <c r="O686" s="2" t="str">
        <f>DESPESAS!E$2</f>
        <v>BANCO DO BRASIL</v>
      </c>
      <c r="P686" s="18"/>
      <c r="AA686" s="48">
        <f>CAZUL!C683</f>
        <v>0</v>
      </c>
    </row>
    <row r="687" spans="2:27" hidden="1" x14ac:dyDescent="0.25">
      <c r="B687" s="17" t="s">
        <v>88</v>
      </c>
      <c r="C687" s="18"/>
      <c r="D687" s="68"/>
      <c r="E687" s="2">
        <f>CAZUL!B684</f>
        <v>0</v>
      </c>
      <c r="F687" s="29">
        <f>CAZUL!N684</f>
        <v>0</v>
      </c>
      <c r="G687" s="18" t="str">
        <f>DESPESAS!D$2</f>
        <v>UPA DUQUE II</v>
      </c>
      <c r="H687" s="47" t="e">
        <f>VLOOKUP(I687,FORNECEDOR!$A$1:$B$447,2,FALSE)</f>
        <v>#N/A</v>
      </c>
      <c r="I687" s="50">
        <f>CAZUL!E684</f>
        <v>0</v>
      </c>
      <c r="J687" s="25" t="e">
        <f>VLOOKUP(AA687,DESPESAS!$A$2:$B$326,2,FALSE)</f>
        <v>#N/A</v>
      </c>
      <c r="K687" s="25" t="e">
        <f>VLOOKUP(AA687,DESPESAS!$A$2:$C$336,3,FALSE)</f>
        <v>#N/A</v>
      </c>
      <c r="L687" s="19">
        <f>CAZUL!F684</f>
        <v>0</v>
      </c>
      <c r="M687" s="44">
        <f>CAZUL!G684</f>
        <v>0</v>
      </c>
      <c r="N687" s="19">
        <f>CAZUL!H684</f>
        <v>0</v>
      </c>
      <c r="O687" s="2" t="str">
        <f>DESPESAS!E$2</f>
        <v>BANCO DO BRASIL</v>
      </c>
      <c r="P687" s="18"/>
      <c r="AA687" s="48">
        <f>CAZUL!C684</f>
        <v>0</v>
      </c>
    </row>
    <row r="688" spans="2:27" hidden="1" x14ac:dyDescent="0.25">
      <c r="B688" s="17" t="s">
        <v>88</v>
      </c>
      <c r="C688" s="18"/>
      <c r="D688" s="68"/>
      <c r="E688" s="2">
        <f>CAZUL!B685</f>
        <v>0</v>
      </c>
      <c r="F688" s="29">
        <f>CAZUL!N685</f>
        <v>0</v>
      </c>
      <c r="G688" s="18" t="str">
        <f>DESPESAS!D$2</f>
        <v>UPA DUQUE II</v>
      </c>
      <c r="H688" s="47" t="e">
        <f>VLOOKUP(I688,FORNECEDOR!$A$1:$B$447,2,FALSE)</f>
        <v>#N/A</v>
      </c>
      <c r="I688" s="50">
        <f>CAZUL!E685</f>
        <v>0</v>
      </c>
      <c r="J688" s="25" t="e">
        <f>VLOOKUP(AA688,DESPESAS!$A$2:$B$326,2,FALSE)</f>
        <v>#N/A</v>
      </c>
      <c r="K688" s="25" t="e">
        <f>VLOOKUP(AA688,DESPESAS!$A$2:$C$336,3,FALSE)</f>
        <v>#N/A</v>
      </c>
      <c r="L688" s="19">
        <f>CAZUL!F685</f>
        <v>0</v>
      </c>
      <c r="M688" s="44">
        <f>CAZUL!G685</f>
        <v>0</v>
      </c>
      <c r="N688" s="19">
        <f>CAZUL!H685</f>
        <v>0</v>
      </c>
      <c r="O688" s="2" t="str">
        <f>DESPESAS!E$2</f>
        <v>BANCO DO BRASIL</v>
      </c>
      <c r="P688" s="18"/>
      <c r="AA688" s="48">
        <f>CAZUL!C685</f>
        <v>0</v>
      </c>
    </row>
    <row r="689" spans="2:27" hidden="1" x14ac:dyDescent="0.25">
      <c r="B689" s="17" t="s">
        <v>88</v>
      </c>
      <c r="C689" s="18"/>
      <c r="D689" s="68"/>
      <c r="E689" s="2">
        <f>CAZUL!B686</f>
        <v>0</v>
      </c>
      <c r="F689" s="29">
        <f>CAZUL!N686</f>
        <v>0</v>
      </c>
      <c r="G689" s="18" t="str">
        <f>DESPESAS!D$2</f>
        <v>UPA DUQUE II</v>
      </c>
      <c r="H689" s="47" t="e">
        <f>VLOOKUP(I689,FORNECEDOR!$A$1:$B$447,2,FALSE)</f>
        <v>#N/A</v>
      </c>
      <c r="I689" s="50">
        <f>CAZUL!E686</f>
        <v>0</v>
      </c>
      <c r="J689" s="25" t="e">
        <f>VLOOKUP(AA689,DESPESAS!$A$2:$B$326,2,FALSE)</f>
        <v>#N/A</v>
      </c>
      <c r="K689" s="25" t="e">
        <f>VLOOKUP(AA689,DESPESAS!$A$2:$C$336,3,FALSE)</f>
        <v>#N/A</v>
      </c>
      <c r="L689" s="19">
        <f>CAZUL!F686</f>
        <v>0</v>
      </c>
      <c r="M689" s="44">
        <f>CAZUL!G686</f>
        <v>0</v>
      </c>
      <c r="N689" s="19">
        <f>CAZUL!H686</f>
        <v>0</v>
      </c>
      <c r="O689" s="2" t="str">
        <f>DESPESAS!E$2</f>
        <v>BANCO DO BRASIL</v>
      </c>
      <c r="P689" s="18"/>
      <c r="AA689" s="48">
        <f>CAZUL!C686</f>
        <v>0</v>
      </c>
    </row>
    <row r="690" spans="2:27" hidden="1" x14ac:dyDescent="0.25">
      <c r="B690" s="17" t="s">
        <v>88</v>
      </c>
      <c r="C690" s="18"/>
      <c r="D690" s="68"/>
      <c r="E690" s="2">
        <f>CAZUL!B687</f>
        <v>0</v>
      </c>
      <c r="F690" s="29">
        <f>CAZUL!N687</f>
        <v>0</v>
      </c>
      <c r="G690" s="18" t="str">
        <f>DESPESAS!D$2</f>
        <v>UPA DUQUE II</v>
      </c>
      <c r="H690" s="47" t="e">
        <f>VLOOKUP(I690,FORNECEDOR!$A$1:$B$447,2,FALSE)</f>
        <v>#N/A</v>
      </c>
      <c r="I690" s="50">
        <f>CAZUL!E687</f>
        <v>0</v>
      </c>
      <c r="J690" s="25" t="e">
        <f>VLOOKUP(AA690,DESPESAS!$A$2:$B$326,2,FALSE)</f>
        <v>#N/A</v>
      </c>
      <c r="K690" s="25" t="e">
        <f>VLOOKUP(AA690,DESPESAS!$A$2:$C$336,3,FALSE)</f>
        <v>#N/A</v>
      </c>
      <c r="L690" s="19">
        <f>CAZUL!F687</f>
        <v>0</v>
      </c>
      <c r="M690" s="44">
        <f>CAZUL!G687</f>
        <v>0</v>
      </c>
      <c r="N690" s="19">
        <f>CAZUL!H687</f>
        <v>0</v>
      </c>
      <c r="O690" s="2" t="str">
        <f>DESPESAS!E$2</f>
        <v>BANCO DO BRASIL</v>
      </c>
      <c r="P690" s="18"/>
      <c r="AA690" s="48">
        <f>CAZUL!C687</f>
        <v>0</v>
      </c>
    </row>
    <row r="691" spans="2:27" hidden="1" x14ac:dyDescent="0.25">
      <c r="B691" s="17" t="s">
        <v>88</v>
      </c>
      <c r="C691" s="18"/>
      <c r="D691" s="68"/>
      <c r="E691" s="2">
        <f>CAZUL!B688</f>
        <v>0</v>
      </c>
      <c r="F691" s="29">
        <f>CAZUL!N688</f>
        <v>0</v>
      </c>
      <c r="G691" s="18" t="str">
        <f>DESPESAS!D$2</f>
        <v>UPA DUQUE II</v>
      </c>
      <c r="H691" s="47" t="e">
        <f>VLOOKUP(I691,FORNECEDOR!$A$1:$B$447,2,FALSE)</f>
        <v>#N/A</v>
      </c>
      <c r="I691" s="50">
        <f>CAZUL!E688</f>
        <v>0</v>
      </c>
      <c r="J691" s="25" t="e">
        <f>VLOOKUP(AA691,DESPESAS!$A$2:$B$326,2,FALSE)</f>
        <v>#N/A</v>
      </c>
      <c r="K691" s="25" t="e">
        <f>VLOOKUP(AA691,DESPESAS!$A$2:$C$336,3,FALSE)</f>
        <v>#N/A</v>
      </c>
      <c r="L691" s="19">
        <f>CAZUL!F688</f>
        <v>0</v>
      </c>
      <c r="M691" s="44">
        <f>CAZUL!G688</f>
        <v>0</v>
      </c>
      <c r="N691" s="19">
        <f>CAZUL!H688</f>
        <v>0</v>
      </c>
      <c r="O691" s="2" t="str">
        <f>DESPESAS!E$2</f>
        <v>BANCO DO BRASIL</v>
      </c>
      <c r="P691" s="18"/>
      <c r="AA691" s="48">
        <f>CAZUL!C688</f>
        <v>0</v>
      </c>
    </row>
    <row r="692" spans="2:27" hidden="1" x14ac:dyDescent="0.25">
      <c r="B692" s="17" t="s">
        <v>88</v>
      </c>
      <c r="C692" s="18"/>
      <c r="D692" s="68"/>
      <c r="E692" s="2">
        <f>CAZUL!B689</f>
        <v>0</v>
      </c>
      <c r="F692" s="29">
        <f>CAZUL!N689</f>
        <v>0</v>
      </c>
      <c r="G692" s="18" t="str">
        <f>DESPESAS!D$2</f>
        <v>UPA DUQUE II</v>
      </c>
      <c r="H692" s="47" t="e">
        <f>VLOOKUP(I692,FORNECEDOR!$A$1:$B$447,2,FALSE)</f>
        <v>#N/A</v>
      </c>
      <c r="I692" s="50">
        <f>CAZUL!E689</f>
        <v>0</v>
      </c>
      <c r="J692" s="25" t="e">
        <f>VLOOKUP(AA692,DESPESAS!$A$2:$B$326,2,FALSE)</f>
        <v>#N/A</v>
      </c>
      <c r="K692" s="25" t="e">
        <f>VLOOKUP(AA692,DESPESAS!$A$2:$C$336,3,FALSE)</f>
        <v>#N/A</v>
      </c>
      <c r="L692" s="19">
        <f>CAZUL!F689</f>
        <v>0</v>
      </c>
      <c r="M692" s="44">
        <f>CAZUL!G689</f>
        <v>0</v>
      </c>
      <c r="N692" s="19">
        <f>CAZUL!H689</f>
        <v>0</v>
      </c>
      <c r="O692" s="2" t="str">
        <f>DESPESAS!E$2</f>
        <v>BANCO DO BRASIL</v>
      </c>
      <c r="P692" s="18"/>
      <c r="AA692" s="48">
        <f>CAZUL!C689</f>
        <v>0</v>
      </c>
    </row>
    <row r="693" spans="2:27" hidden="1" x14ac:dyDescent="0.25">
      <c r="B693" s="17" t="s">
        <v>88</v>
      </c>
      <c r="C693" s="18"/>
      <c r="D693" s="68"/>
      <c r="E693" s="2">
        <f>CAZUL!B690</f>
        <v>0</v>
      </c>
      <c r="F693" s="29">
        <f>CAZUL!N690</f>
        <v>0</v>
      </c>
      <c r="G693" s="18" t="str">
        <f>DESPESAS!D$2</f>
        <v>UPA DUQUE II</v>
      </c>
      <c r="H693" s="47" t="e">
        <f>VLOOKUP(I693,FORNECEDOR!$A$1:$B$447,2,FALSE)</f>
        <v>#N/A</v>
      </c>
      <c r="I693" s="50">
        <f>CAZUL!E690</f>
        <v>0</v>
      </c>
      <c r="J693" s="25" t="e">
        <f>VLOOKUP(AA693,DESPESAS!$A$2:$B$326,2,FALSE)</f>
        <v>#N/A</v>
      </c>
      <c r="K693" s="25" t="e">
        <f>VLOOKUP(AA693,DESPESAS!$A$2:$C$336,3,FALSE)</f>
        <v>#N/A</v>
      </c>
      <c r="L693" s="19">
        <f>CAZUL!F690</f>
        <v>0</v>
      </c>
      <c r="M693" s="44">
        <f>CAZUL!G690</f>
        <v>0</v>
      </c>
      <c r="N693" s="19">
        <f>CAZUL!H690</f>
        <v>0</v>
      </c>
      <c r="O693" s="2" t="str">
        <f>DESPESAS!E$2</f>
        <v>BANCO DO BRASIL</v>
      </c>
      <c r="P693" s="18"/>
      <c r="AA693" s="48">
        <f>CAZUL!C690</f>
        <v>0</v>
      </c>
    </row>
    <row r="694" spans="2:27" hidden="1" x14ac:dyDescent="0.25">
      <c r="B694" s="17" t="s">
        <v>88</v>
      </c>
      <c r="C694" s="18"/>
      <c r="D694" s="68"/>
      <c r="E694" s="2">
        <f>CAZUL!B691</f>
        <v>0</v>
      </c>
      <c r="F694" s="29">
        <f>CAZUL!N691</f>
        <v>0</v>
      </c>
      <c r="G694" s="18" t="str">
        <f>DESPESAS!D$2</f>
        <v>UPA DUQUE II</v>
      </c>
      <c r="H694" s="47" t="e">
        <f>VLOOKUP(I694,FORNECEDOR!$A$1:$B$447,2,FALSE)</f>
        <v>#N/A</v>
      </c>
      <c r="I694" s="50">
        <f>CAZUL!E691</f>
        <v>0</v>
      </c>
      <c r="J694" s="25" t="e">
        <f>VLOOKUP(AA694,DESPESAS!$A$2:$B$326,2,FALSE)</f>
        <v>#N/A</v>
      </c>
      <c r="K694" s="25" t="e">
        <f>VLOOKUP(AA694,DESPESAS!$A$2:$C$336,3,FALSE)</f>
        <v>#N/A</v>
      </c>
      <c r="L694" s="19">
        <f>CAZUL!F691</f>
        <v>0</v>
      </c>
      <c r="M694" s="44">
        <f>CAZUL!G691</f>
        <v>0</v>
      </c>
      <c r="N694" s="19">
        <f>CAZUL!H691</f>
        <v>0</v>
      </c>
      <c r="O694" s="2" t="str">
        <f>DESPESAS!E$2</f>
        <v>BANCO DO BRASIL</v>
      </c>
      <c r="P694" s="18"/>
      <c r="AA694" s="48">
        <f>CAZUL!C691</f>
        <v>0</v>
      </c>
    </row>
    <row r="695" spans="2:27" hidden="1" x14ac:dyDescent="0.25">
      <c r="B695" s="17" t="s">
        <v>88</v>
      </c>
      <c r="C695" s="18"/>
      <c r="D695" s="68"/>
      <c r="E695" s="2">
        <f>CAZUL!B692</f>
        <v>0</v>
      </c>
      <c r="F695" s="29">
        <f>CAZUL!N692</f>
        <v>0</v>
      </c>
      <c r="G695" s="18" t="str">
        <f>DESPESAS!D$2</f>
        <v>UPA DUQUE II</v>
      </c>
      <c r="H695" s="47" t="e">
        <f>VLOOKUP(I695,FORNECEDOR!$A$1:$B$447,2,FALSE)</f>
        <v>#N/A</v>
      </c>
      <c r="I695" s="50">
        <f>CAZUL!E692</f>
        <v>0</v>
      </c>
      <c r="J695" s="25" t="e">
        <f>VLOOKUP(AA695,DESPESAS!$A$2:$B$326,2,FALSE)</f>
        <v>#N/A</v>
      </c>
      <c r="K695" s="25" t="e">
        <f>VLOOKUP(AA695,DESPESAS!$A$2:$C$336,3,FALSE)</f>
        <v>#N/A</v>
      </c>
      <c r="L695" s="19">
        <f>CAZUL!F692</f>
        <v>0</v>
      </c>
      <c r="M695" s="44">
        <f>CAZUL!G692</f>
        <v>0</v>
      </c>
      <c r="N695" s="19">
        <f>CAZUL!H692</f>
        <v>0</v>
      </c>
      <c r="O695" s="2" t="str">
        <f>DESPESAS!E$2</f>
        <v>BANCO DO BRASIL</v>
      </c>
      <c r="P695" s="18"/>
      <c r="AA695" s="48">
        <f>CAZUL!C692</f>
        <v>0</v>
      </c>
    </row>
    <row r="696" spans="2:27" hidden="1" x14ac:dyDescent="0.25">
      <c r="B696" s="17" t="s">
        <v>88</v>
      </c>
      <c r="C696" s="18"/>
      <c r="D696" s="68"/>
      <c r="E696" s="2">
        <f>CAZUL!B693</f>
        <v>0</v>
      </c>
      <c r="F696" s="29">
        <f>CAZUL!N693</f>
        <v>0</v>
      </c>
      <c r="G696" s="18" t="str">
        <f>DESPESAS!D$2</f>
        <v>UPA DUQUE II</v>
      </c>
      <c r="H696" s="47" t="e">
        <f>VLOOKUP(I696,FORNECEDOR!$A$1:$B$447,2,FALSE)</f>
        <v>#N/A</v>
      </c>
      <c r="I696" s="50">
        <f>CAZUL!E693</f>
        <v>0</v>
      </c>
      <c r="J696" s="25" t="e">
        <f>VLOOKUP(AA696,DESPESAS!$A$2:$B$326,2,FALSE)</f>
        <v>#N/A</v>
      </c>
      <c r="K696" s="25" t="e">
        <f>VLOOKUP(AA696,DESPESAS!$A$2:$C$336,3,FALSE)</f>
        <v>#N/A</v>
      </c>
      <c r="L696" s="19">
        <f>CAZUL!F693</f>
        <v>0</v>
      </c>
      <c r="M696" s="44">
        <f>CAZUL!G693</f>
        <v>0</v>
      </c>
      <c r="N696" s="19">
        <f>CAZUL!H693</f>
        <v>0</v>
      </c>
      <c r="O696" s="2" t="str">
        <f>DESPESAS!E$2</f>
        <v>BANCO DO BRASIL</v>
      </c>
      <c r="P696" s="18"/>
      <c r="AA696" s="48">
        <f>CAZUL!C693</f>
        <v>0</v>
      </c>
    </row>
    <row r="697" spans="2:27" hidden="1" x14ac:dyDescent="0.25">
      <c r="B697" s="17" t="s">
        <v>88</v>
      </c>
      <c r="C697" s="18"/>
      <c r="D697" s="68"/>
      <c r="E697" s="2">
        <f>CAZUL!B694</f>
        <v>0</v>
      </c>
      <c r="F697" s="29">
        <f>CAZUL!N694</f>
        <v>0</v>
      </c>
      <c r="G697" s="18" t="str">
        <f>DESPESAS!D$2</f>
        <v>UPA DUQUE II</v>
      </c>
      <c r="H697" s="47" t="e">
        <f>VLOOKUP(I697,FORNECEDOR!$A$1:$B$447,2,FALSE)</f>
        <v>#N/A</v>
      </c>
      <c r="I697" s="50">
        <f>CAZUL!E694</f>
        <v>0</v>
      </c>
      <c r="J697" s="25" t="e">
        <f>VLOOKUP(AA697,DESPESAS!$A$2:$B$326,2,FALSE)</f>
        <v>#N/A</v>
      </c>
      <c r="K697" s="25" t="e">
        <f>VLOOKUP(AA697,DESPESAS!$A$2:$C$336,3,FALSE)</f>
        <v>#N/A</v>
      </c>
      <c r="L697" s="19">
        <f>CAZUL!F694</f>
        <v>0</v>
      </c>
      <c r="M697" s="44">
        <f>CAZUL!G694</f>
        <v>0</v>
      </c>
      <c r="N697" s="19">
        <f>CAZUL!H694</f>
        <v>0</v>
      </c>
      <c r="O697" s="2" t="str">
        <f>DESPESAS!E$2</f>
        <v>BANCO DO BRASIL</v>
      </c>
      <c r="P697" s="18"/>
      <c r="AA697" s="48">
        <f>CAZUL!C694</f>
        <v>0</v>
      </c>
    </row>
    <row r="698" spans="2:27" hidden="1" x14ac:dyDescent="0.25">
      <c r="B698" s="17" t="s">
        <v>88</v>
      </c>
      <c r="C698" s="18"/>
      <c r="D698" s="68"/>
      <c r="E698" s="2">
        <f>CAZUL!B695</f>
        <v>0</v>
      </c>
      <c r="F698" s="29">
        <f>CAZUL!N695</f>
        <v>0</v>
      </c>
      <c r="G698" s="18" t="str">
        <f>DESPESAS!D$2</f>
        <v>UPA DUQUE II</v>
      </c>
      <c r="H698" s="47" t="e">
        <f>VLOOKUP(I698,FORNECEDOR!$A$1:$B$447,2,FALSE)</f>
        <v>#N/A</v>
      </c>
      <c r="I698" s="50">
        <f>CAZUL!E695</f>
        <v>0</v>
      </c>
      <c r="J698" s="25" t="e">
        <f>VLOOKUP(AA698,DESPESAS!$A$2:$B$326,2,FALSE)</f>
        <v>#N/A</v>
      </c>
      <c r="K698" s="25" t="e">
        <f>VLOOKUP(AA698,DESPESAS!$A$2:$C$336,3,FALSE)</f>
        <v>#N/A</v>
      </c>
      <c r="L698" s="19">
        <f>CAZUL!F695</f>
        <v>0</v>
      </c>
      <c r="M698" s="44">
        <f>CAZUL!G695</f>
        <v>0</v>
      </c>
      <c r="N698" s="19">
        <f>CAZUL!H695</f>
        <v>0</v>
      </c>
      <c r="O698" s="2" t="str">
        <f>DESPESAS!E$2</f>
        <v>BANCO DO BRASIL</v>
      </c>
      <c r="P698" s="18"/>
      <c r="AA698" s="48">
        <f>CAZUL!C695</f>
        <v>0</v>
      </c>
    </row>
    <row r="699" spans="2:27" hidden="1" x14ac:dyDescent="0.25">
      <c r="B699" s="17" t="s">
        <v>88</v>
      </c>
      <c r="C699" s="18"/>
      <c r="D699" s="68"/>
      <c r="E699" s="2">
        <f>CAZUL!B696</f>
        <v>0</v>
      </c>
      <c r="F699" s="29">
        <f>CAZUL!N696</f>
        <v>0</v>
      </c>
      <c r="G699" s="18" t="str">
        <f>DESPESAS!D$2</f>
        <v>UPA DUQUE II</v>
      </c>
      <c r="H699" s="47" t="e">
        <f>VLOOKUP(I699,FORNECEDOR!$A$1:$B$447,2,FALSE)</f>
        <v>#N/A</v>
      </c>
      <c r="I699" s="50">
        <f>CAZUL!E696</f>
        <v>0</v>
      </c>
      <c r="J699" s="25" t="e">
        <f>VLOOKUP(AA699,DESPESAS!$A$2:$B$326,2,FALSE)</f>
        <v>#N/A</v>
      </c>
      <c r="K699" s="25" t="e">
        <f>VLOOKUP(AA699,DESPESAS!$A$2:$C$336,3,FALSE)</f>
        <v>#N/A</v>
      </c>
      <c r="L699" s="19">
        <f>CAZUL!F696</f>
        <v>0</v>
      </c>
      <c r="M699" s="44">
        <f>CAZUL!G696</f>
        <v>0</v>
      </c>
      <c r="N699" s="19">
        <f>CAZUL!H696</f>
        <v>0</v>
      </c>
      <c r="O699" s="2" t="str">
        <f>DESPESAS!E$2</f>
        <v>BANCO DO BRASIL</v>
      </c>
      <c r="P699" s="18"/>
      <c r="AA699" s="48">
        <f>CAZUL!C696</f>
        <v>0</v>
      </c>
    </row>
    <row r="700" spans="2:27" hidden="1" x14ac:dyDescent="0.25">
      <c r="B700" s="17" t="s">
        <v>88</v>
      </c>
      <c r="C700" s="18"/>
      <c r="D700" s="68"/>
      <c r="E700" s="2">
        <f>CAZUL!B697</f>
        <v>0</v>
      </c>
      <c r="F700" s="29">
        <f>CAZUL!N697</f>
        <v>0</v>
      </c>
      <c r="G700" s="18" t="str">
        <f>DESPESAS!D$2</f>
        <v>UPA DUQUE II</v>
      </c>
      <c r="H700" s="47" t="e">
        <f>VLOOKUP(I700,FORNECEDOR!$A$1:$B$447,2,FALSE)</f>
        <v>#N/A</v>
      </c>
      <c r="I700" s="50">
        <f>CAZUL!E697</f>
        <v>0</v>
      </c>
      <c r="J700" s="25" t="e">
        <f>VLOOKUP(AA700,DESPESAS!$A$2:$B$326,2,FALSE)</f>
        <v>#N/A</v>
      </c>
      <c r="K700" s="25" t="e">
        <f>VLOOKUP(AA700,DESPESAS!$A$2:$C$336,3,FALSE)</f>
        <v>#N/A</v>
      </c>
      <c r="L700" s="19">
        <f>CAZUL!F697</f>
        <v>0</v>
      </c>
      <c r="M700" s="44">
        <f>CAZUL!G697</f>
        <v>0</v>
      </c>
      <c r="N700" s="19">
        <f>CAZUL!H697</f>
        <v>0</v>
      </c>
      <c r="O700" s="2" t="str">
        <f>DESPESAS!E$2</f>
        <v>BANCO DO BRASIL</v>
      </c>
      <c r="P700" s="18"/>
      <c r="AA700" s="48">
        <f>CAZUL!C697</f>
        <v>0</v>
      </c>
    </row>
    <row r="701" spans="2:27" hidden="1" x14ac:dyDescent="0.25">
      <c r="B701" s="17" t="s">
        <v>88</v>
      </c>
      <c r="C701" s="18"/>
      <c r="D701" s="68"/>
      <c r="E701" s="2">
        <f>CAZUL!B698</f>
        <v>0</v>
      </c>
      <c r="F701" s="29">
        <f>CAZUL!N698</f>
        <v>0</v>
      </c>
      <c r="G701" s="18" t="str">
        <f>DESPESAS!D$2</f>
        <v>UPA DUQUE II</v>
      </c>
      <c r="H701" s="47" t="e">
        <f>VLOOKUP(I701,FORNECEDOR!$A$1:$B$447,2,FALSE)</f>
        <v>#N/A</v>
      </c>
      <c r="I701" s="50">
        <f>CAZUL!E698</f>
        <v>0</v>
      </c>
      <c r="J701" s="25" t="e">
        <f>VLOOKUP(AA701,DESPESAS!$A$2:$B$326,2,FALSE)</f>
        <v>#N/A</v>
      </c>
      <c r="K701" s="25" t="e">
        <f>VLOOKUP(AA701,DESPESAS!$A$2:$C$336,3,FALSE)</f>
        <v>#N/A</v>
      </c>
      <c r="L701" s="19">
        <f>CAZUL!F698</f>
        <v>0</v>
      </c>
      <c r="M701" s="44">
        <f>CAZUL!G698</f>
        <v>0</v>
      </c>
      <c r="N701" s="19">
        <f>CAZUL!H698</f>
        <v>0</v>
      </c>
      <c r="O701" s="2" t="str">
        <f>DESPESAS!E$2</f>
        <v>BANCO DO BRASIL</v>
      </c>
      <c r="P701" s="18"/>
      <c r="AA701" s="48">
        <f>CAZUL!C698</f>
        <v>0</v>
      </c>
    </row>
    <row r="702" spans="2:27" hidden="1" x14ac:dyDescent="0.25">
      <c r="B702" s="17" t="s">
        <v>88</v>
      </c>
      <c r="C702" s="18"/>
      <c r="D702" s="68"/>
      <c r="E702" s="2">
        <f>CAZUL!B699</f>
        <v>0</v>
      </c>
      <c r="F702" s="29">
        <f>CAZUL!N699</f>
        <v>0</v>
      </c>
      <c r="G702" s="18" t="str">
        <f>DESPESAS!D$2</f>
        <v>UPA DUQUE II</v>
      </c>
      <c r="H702" s="47" t="e">
        <f>VLOOKUP(I702,FORNECEDOR!$A$1:$B$447,2,FALSE)</f>
        <v>#N/A</v>
      </c>
      <c r="I702" s="50">
        <f>CAZUL!E699</f>
        <v>0</v>
      </c>
      <c r="J702" s="25" t="e">
        <f>VLOOKUP(AA702,DESPESAS!$A$2:$B$326,2,FALSE)</f>
        <v>#N/A</v>
      </c>
      <c r="K702" s="25" t="e">
        <f>VLOOKUP(AA702,DESPESAS!$A$2:$C$336,3,FALSE)</f>
        <v>#N/A</v>
      </c>
      <c r="L702" s="19">
        <f>CAZUL!F699</f>
        <v>0</v>
      </c>
      <c r="M702" s="44">
        <f>CAZUL!G699</f>
        <v>0</v>
      </c>
      <c r="N702" s="19">
        <f>CAZUL!H699</f>
        <v>0</v>
      </c>
      <c r="O702" s="2" t="str">
        <f>DESPESAS!E$2</f>
        <v>BANCO DO BRASIL</v>
      </c>
      <c r="P702" s="18"/>
      <c r="AA702" s="48">
        <f>CAZUL!C699</f>
        <v>0</v>
      </c>
    </row>
    <row r="703" spans="2:27" hidden="1" x14ac:dyDescent="0.25">
      <c r="B703" s="17" t="s">
        <v>88</v>
      </c>
      <c r="C703" s="18"/>
      <c r="D703" s="68"/>
      <c r="E703" s="2">
        <f>CAZUL!B700</f>
        <v>0</v>
      </c>
      <c r="F703" s="29">
        <f>CAZUL!N700</f>
        <v>0</v>
      </c>
      <c r="G703" s="18" t="str">
        <f>DESPESAS!D$2</f>
        <v>UPA DUQUE II</v>
      </c>
      <c r="H703" s="47" t="e">
        <f>VLOOKUP(I703,FORNECEDOR!$A$1:$B$447,2,FALSE)</f>
        <v>#N/A</v>
      </c>
      <c r="I703" s="50">
        <f>CAZUL!E700</f>
        <v>0</v>
      </c>
      <c r="J703" s="25" t="e">
        <f>VLOOKUP(AA703,DESPESAS!$A$2:$B$326,2,FALSE)</f>
        <v>#N/A</v>
      </c>
      <c r="K703" s="25" t="e">
        <f>VLOOKUP(AA703,DESPESAS!$A$2:$C$336,3,FALSE)</f>
        <v>#N/A</v>
      </c>
      <c r="L703" s="19">
        <f>CAZUL!F700</f>
        <v>0</v>
      </c>
      <c r="M703" s="44">
        <f>CAZUL!G700</f>
        <v>0</v>
      </c>
      <c r="N703" s="19">
        <f>CAZUL!H700</f>
        <v>0</v>
      </c>
      <c r="O703" s="2" t="str">
        <f>DESPESAS!E$2</f>
        <v>BANCO DO BRASIL</v>
      </c>
      <c r="P703" s="18"/>
      <c r="AA703" s="48">
        <f>CAZUL!C700</f>
        <v>0</v>
      </c>
    </row>
    <row r="704" spans="2:27" hidden="1" x14ac:dyDescent="0.25">
      <c r="B704" s="17" t="s">
        <v>88</v>
      </c>
      <c r="C704" s="18"/>
      <c r="D704" s="68"/>
      <c r="E704" s="2">
        <f>CAZUL!B701</f>
        <v>0</v>
      </c>
      <c r="F704" s="29">
        <f>CAZUL!N701</f>
        <v>0</v>
      </c>
      <c r="G704" s="18" t="str">
        <f>DESPESAS!D$2</f>
        <v>UPA DUQUE II</v>
      </c>
      <c r="H704" s="47" t="e">
        <f>VLOOKUP(I704,FORNECEDOR!$A$1:$B$447,2,FALSE)</f>
        <v>#N/A</v>
      </c>
      <c r="I704" s="50">
        <f>CAZUL!E701</f>
        <v>0</v>
      </c>
      <c r="J704" s="25" t="e">
        <f>VLOOKUP(AA704,DESPESAS!$A$2:$B$326,2,FALSE)</f>
        <v>#N/A</v>
      </c>
      <c r="K704" s="25" t="e">
        <f>VLOOKUP(AA704,DESPESAS!$A$2:$C$336,3,FALSE)</f>
        <v>#N/A</v>
      </c>
      <c r="L704" s="19">
        <f>CAZUL!F701</f>
        <v>0</v>
      </c>
      <c r="M704" s="44">
        <f>CAZUL!G701</f>
        <v>0</v>
      </c>
      <c r="N704" s="19">
        <f>CAZUL!H701</f>
        <v>0</v>
      </c>
      <c r="O704" s="2" t="str">
        <f>DESPESAS!E$2</f>
        <v>BANCO DO BRASIL</v>
      </c>
      <c r="P704" s="18"/>
      <c r="AA704" s="48">
        <f>CAZUL!C701</f>
        <v>0</v>
      </c>
    </row>
    <row r="705" spans="2:27" hidden="1" x14ac:dyDescent="0.25">
      <c r="B705" s="17" t="s">
        <v>88</v>
      </c>
      <c r="C705" s="18"/>
      <c r="D705" s="68"/>
      <c r="E705" s="2">
        <f>CAZUL!B702</f>
        <v>0</v>
      </c>
      <c r="F705" s="29">
        <f>CAZUL!N702</f>
        <v>0</v>
      </c>
      <c r="G705" s="18" t="str">
        <f>DESPESAS!D$2</f>
        <v>UPA DUQUE II</v>
      </c>
      <c r="H705" s="47" t="e">
        <f>VLOOKUP(I705,FORNECEDOR!$A$1:$B$447,2,FALSE)</f>
        <v>#N/A</v>
      </c>
      <c r="I705" s="50">
        <f>CAZUL!E702</f>
        <v>0</v>
      </c>
      <c r="J705" s="25" t="e">
        <f>VLOOKUP(AA705,DESPESAS!$A$2:$B$326,2,FALSE)</f>
        <v>#N/A</v>
      </c>
      <c r="K705" s="25" t="e">
        <f>VLOOKUP(AA705,DESPESAS!$A$2:$C$336,3,FALSE)</f>
        <v>#N/A</v>
      </c>
      <c r="L705" s="19">
        <f>CAZUL!F702</f>
        <v>0</v>
      </c>
      <c r="M705" s="44">
        <f>CAZUL!G702</f>
        <v>0</v>
      </c>
      <c r="N705" s="19">
        <f>CAZUL!H702</f>
        <v>0</v>
      </c>
      <c r="O705" s="2" t="str">
        <f>DESPESAS!E$2</f>
        <v>BANCO DO BRASIL</v>
      </c>
      <c r="P705" s="18"/>
      <c r="AA705" s="48">
        <f>CAZUL!C702</f>
        <v>0</v>
      </c>
    </row>
    <row r="706" spans="2:27" hidden="1" x14ac:dyDescent="0.25">
      <c r="B706" s="17" t="s">
        <v>88</v>
      </c>
      <c r="C706" s="18"/>
      <c r="D706" s="68"/>
      <c r="E706" s="2">
        <f>CAZUL!B703</f>
        <v>0</v>
      </c>
      <c r="F706" s="29">
        <f>CAZUL!N703</f>
        <v>0</v>
      </c>
      <c r="G706" s="18" t="str">
        <f>DESPESAS!D$2</f>
        <v>UPA DUQUE II</v>
      </c>
      <c r="H706" s="47" t="e">
        <f>VLOOKUP(I706,FORNECEDOR!$A$1:$B$447,2,FALSE)</f>
        <v>#N/A</v>
      </c>
      <c r="I706" s="50">
        <f>CAZUL!E703</f>
        <v>0</v>
      </c>
      <c r="J706" s="25" t="e">
        <f>VLOOKUP(AA706,DESPESAS!$A$2:$B$326,2,FALSE)</f>
        <v>#N/A</v>
      </c>
      <c r="K706" s="25" t="e">
        <f>VLOOKUP(AA706,DESPESAS!$A$2:$C$336,3,FALSE)</f>
        <v>#N/A</v>
      </c>
      <c r="L706" s="19">
        <f>CAZUL!F703</f>
        <v>0</v>
      </c>
      <c r="M706" s="44">
        <f>CAZUL!G703</f>
        <v>0</v>
      </c>
      <c r="N706" s="19">
        <f>CAZUL!H703</f>
        <v>0</v>
      </c>
      <c r="O706" s="2" t="str">
        <f>DESPESAS!E$2</f>
        <v>BANCO DO BRASIL</v>
      </c>
      <c r="P706" s="18"/>
      <c r="AA706" s="48">
        <f>CAZUL!C703</f>
        <v>0</v>
      </c>
    </row>
    <row r="707" spans="2:27" hidden="1" x14ac:dyDescent="0.25">
      <c r="B707" s="17" t="s">
        <v>88</v>
      </c>
      <c r="C707" s="18"/>
      <c r="D707" s="68"/>
      <c r="E707" s="2">
        <f>CAZUL!B704</f>
        <v>0</v>
      </c>
      <c r="F707" s="29">
        <f>CAZUL!N704</f>
        <v>0</v>
      </c>
      <c r="G707" s="18" t="str">
        <f>DESPESAS!D$2</f>
        <v>UPA DUQUE II</v>
      </c>
      <c r="H707" s="47" t="e">
        <f>VLOOKUP(I707,FORNECEDOR!$A$1:$B$447,2,FALSE)</f>
        <v>#N/A</v>
      </c>
      <c r="I707" s="50">
        <f>CAZUL!E704</f>
        <v>0</v>
      </c>
      <c r="J707" s="25" t="e">
        <f>VLOOKUP(AA707,DESPESAS!$A$2:$B$326,2,FALSE)</f>
        <v>#N/A</v>
      </c>
      <c r="K707" s="25" t="e">
        <f>VLOOKUP(AA707,DESPESAS!$A$2:$C$336,3,FALSE)</f>
        <v>#N/A</v>
      </c>
      <c r="L707" s="19">
        <f>CAZUL!F704</f>
        <v>0</v>
      </c>
      <c r="M707" s="44">
        <f>CAZUL!G704</f>
        <v>0</v>
      </c>
      <c r="N707" s="19">
        <f>CAZUL!H704</f>
        <v>0</v>
      </c>
      <c r="O707" s="2" t="str">
        <f>DESPESAS!E$2</f>
        <v>BANCO DO BRASIL</v>
      </c>
      <c r="P707" s="18"/>
      <c r="AA707" s="48">
        <f>CAZUL!C704</f>
        <v>0</v>
      </c>
    </row>
    <row r="708" spans="2:27" hidden="1" x14ac:dyDescent="0.25">
      <c r="B708" s="17" t="s">
        <v>88</v>
      </c>
      <c r="C708" s="18"/>
      <c r="D708" s="68"/>
      <c r="E708" s="2">
        <f>CAZUL!B705</f>
        <v>0</v>
      </c>
      <c r="F708" s="29">
        <f>CAZUL!N705</f>
        <v>0</v>
      </c>
      <c r="G708" s="18" t="str">
        <f>DESPESAS!D$2</f>
        <v>UPA DUQUE II</v>
      </c>
      <c r="H708" s="47" t="e">
        <f>VLOOKUP(I708,FORNECEDOR!$A$1:$B$447,2,FALSE)</f>
        <v>#N/A</v>
      </c>
      <c r="I708" s="50">
        <f>CAZUL!E705</f>
        <v>0</v>
      </c>
      <c r="J708" s="25" t="e">
        <f>VLOOKUP(AA708,DESPESAS!$A$2:$B$326,2,FALSE)</f>
        <v>#N/A</v>
      </c>
      <c r="K708" s="25" t="e">
        <f>VLOOKUP(AA708,DESPESAS!$A$2:$C$336,3,FALSE)</f>
        <v>#N/A</v>
      </c>
      <c r="L708" s="19">
        <f>CAZUL!F705</f>
        <v>0</v>
      </c>
      <c r="M708" s="44">
        <f>CAZUL!G705</f>
        <v>0</v>
      </c>
      <c r="N708" s="19">
        <f>CAZUL!H705</f>
        <v>0</v>
      </c>
      <c r="O708" s="2" t="str">
        <f>DESPESAS!E$2</f>
        <v>BANCO DO BRASIL</v>
      </c>
      <c r="P708" s="18"/>
      <c r="AA708" s="48">
        <f>CAZUL!C705</f>
        <v>0</v>
      </c>
    </row>
    <row r="709" spans="2:27" hidden="1" x14ac:dyDescent="0.25">
      <c r="B709" s="17" t="s">
        <v>88</v>
      </c>
      <c r="C709" s="18"/>
      <c r="D709" s="68"/>
      <c r="E709" s="2">
        <f>CAZUL!B706</f>
        <v>0</v>
      </c>
      <c r="F709" s="29">
        <f>CAZUL!N706</f>
        <v>0</v>
      </c>
      <c r="G709" s="18" t="str">
        <f>DESPESAS!D$2</f>
        <v>UPA DUQUE II</v>
      </c>
      <c r="H709" s="47" t="e">
        <f>VLOOKUP(I709,FORNECEDOR!$A$1:$B$447,2,FALSE)</f>
        <v>#N/A</v>
      </c>
      <c r="I709" s="50">
        <f>CAZUL!E706</f>
        <v>0</v>
      </c>
      <c r="J709" s="25" t="e">
        <f>VLOOKUP(AA709,DESPESAS!$A$2:$B$326,2,FALSE)</f>
        <v>#N/A</v>
      </c>
      <c r="K709" s="25" t="e">
        <f>VLOOKUP(AA709,DESPESAS!$A$2:$C$336,3,FALSE)</f>
        <v>#N/A</v>
      </c>
      <c r="L709" s="19">
        <f>CAZUL!F706</f>
        <v>0</v>
      </c>
      <c r="M709" s="44">
        <f>CAZUL!G706</f>
        <v>0</v>
      </c>
      <c r="N709" s="19">
        <f>CAZUL!H706</f>
        <v>0</v>
      </c>
      <c r="O709" s="2" t="str">
        <f>DESPESAS!E$2</f>
        <v>BANCO DO BRASIL</v>
      </c>
      <c r="P709" s="18"/>
      <c r="AA709" s="48">
        <f>CAZUL!C706</f>
        <v>0</v>
      </c>
    </row>
    <row r="710" spans="2:27" hidden="1" x14ac:dyDescent="0.25">
      <c r="B710" s="17" t="s">
        <v>88</v>
      </c>
      <c r="C710" s="18"/>
      <c r="D710" s="68"/>
      <c r="E710" s="2">
        <f>CAZUL!B707</f>
        <v>0</v>
      </c>
      <c r="F710" s="29">
        <f>CAZUL!N707</f>
        <v>0</v>
      </c>
      <c r="G710" s="18" t="str">
        <f>DESPESAS!D$2</f>
        <v>UPA DUQUE II</v>
      </c>
      <c r="H710" s="47" t="e">
        <f>VLOOKUP(I710,FORNECEDOR!$A$1:$B$447,2,FALSE)</f>
        <v>#N/A</v>
      </c>
      <c r="I710" s="50">
        <f>CAZUL!E707</f>
        <v>0</v>
      </c>
      <c r="J710" s="25" t="e">
        <f>VLOOKUP(AA710,DESPESAS!$A$2:$B$326,2,FALSE)</f>
        <v>#N/A</v>
      </c>
      <c r="K710" s="25" t="e">
        <f>VLOOKUP(AA710,DESPESAS!$A$2:$C$336,3,FALSE)</f>
        <v>#N/A</v>
      </c>
      <c r="L710" s="19">
        <f>CAZUL!F707</f>
        <v>0</v>
      </c>
      <c r="M710" s="44">
        <f>CAZUL!G707</f>
        <v>0</v>
      </c>
      <c r="N710" s="19">
        <f>CAZUL!H707</f>
        <v>0</v>
      </c>
      <c r="O710" s="2" t="str">
        <f>DESPESAS!E$2</f>
        <v>BANCO DO BRASIL</v>
      </c>
      <c r="P710" s="18"/>
      <c r="AA710" s="48">
        <f>CAZUL!C707</f>
        <v>0</v>
      </c>
    </row>
    <row r="711" spans="2:27" hidden="1" x14ac:dyDescent="0.25">
      <c r="B711" s="17" t="s">
        <v>88</v>
      </c>
      <c r="C711" s="18"/>
      <c r="D711" s="68"/>
      <c r="E711" s="2">
        <f>CAZUL!B708</f>
        <v>0</v>
      </c>
      <c r="F711" s="29">
        <f>CAZUL!N708</f>
        <v>0</v>
      </c>
      <c r="G711" s="18" t="str">
        <f>DESPESAS!D$2</f>
        <v>UPA DUQUE II</v>
      </c>
      <c r="H711" s="47" t="e">
        <f>VLOOKUP(I711,FORNECEDOR!$A$1:$B$447,2,FALSE)</f>
        <v>#N/A</v>
      </c>
      <c r="I711" s="50">
        <f>CAZUL!E708</f>
        <v>0</v>
      </c>
      <c r="J711" s="25" t="e">
        <f>VLOOKUP(AA711,DESPESAS!$A$2:$B$326,2,FALSE)</f>
        <v>#N/A</v>
      </c>
      <c r="K711" s="25" t="e">
        <f>VLOOKUP(AA711,DESPESAS!$A$2:$C$336,3,FALSE)</f>
        <v>#N/A</v>
      </c>
      <c r="L711" s="19">
        <f>CAZUL!F708</f>
        <v>0</v>
      </c>
      <c r="M711" s="44">
        <f>CAZUL!G708</f>
        <v>0</v>
      </c>
      <c r="N711" s="19">
        <f>CAZUL!H708</f>
        <v>0</v>
      </c>
      <c r="O711" s="2" t="str">
        <f>DESPESAS!E$2</f>
        <v>BANCO DO BRASIL</v>
      </c>
      <c r="P711" s="18"/>
      <c r="AA711" s="48">
        <f>CAZUL!C708</f>
        <v>0</v>
      </c>
    </row>
    <row r="712" spans="2:27" hidden="1" x14ac:dyDescent="0.25">
      <c r="B712" s="17" t="s">
        <v>88</v>
      </c>
      <c r="C712" s="18"/>
      <c r="D712" s="68"/>
      <c r="E712" s="2">
        <f>CAZUL!B709</f>
        <v>0</v>
      </c>
      <c r="F712" s="29">
        <f>CAZUL!N709</f>
        <v>0</v>
      </c>
      <c r="G712" s="18" t="str">
        <f>DESPESAS!D$2</f>
        <v>UPA DUQUE II</v>
      </c>
      <c r="H712" s="47" t="e">
        <f>VLOOKUP(I712,FORNECEDOR!$A$1:$B$447,2,FALSE)</f>
        <v>#N/A</v>
      </c>
      <c r="I712" s="50">
        <f>CAZUL!E709</f>
        <v>0</v>
      </c>
      <c r="J712" s="25" t="e">
        <f>VLOOKUP(AA712,DESPESAS!$A$2:$B$326,2,FALSE)</f>
        <v>#N/A</v>
      </c>
      <c r="K712" s="25" t="e">
        <f>VLOOKUP(AA712,DESPESAS!$A$2:$C$336,3,FALSE)</f>
        <v>#N/A</v>
      </c>
      <c r="L712" s="19">
        <f>CAZUL!F709</f>
        <v>0</v>
      </c>
      <c r="M712" s="44">
        <f>CAZUL!G709</f>
        <v>0</v>
      </c>
      <c r="N712" s="19">
        <f>CAZUL!H709</f>
        <v>0</v>
      </c>
      <c r="O712" s="2" t="str">
        <f>DESPESAS!E$2</f>
        <v>BANCO DO BRASIL</v>
      </c>
      <c r="P712" s="18"/>
      <c r="AA712" s="48">
        <f>CAZUL!C709</f>
        <v>0</v>
      </c>
    </row>
    <row r="713" spans="2:27" hidden="1" x14ac:dyDescent="0.25">
      <c r="B713" s="17" t="s">
        <v>88</v>
      </c>
      <c r="C713" s="18"/>
      <c r="D713" s="68"/>
      <c r="E713" s="2">
        <f>CAZUL!B710</f>
        <v>0</v>
      </c>
      <c r="F713" s="29">
        <f>CAZUL!N710</f>
        <v>0</v>
      </c>
      <c r="G713" s="18" t="str">
        <f>DESPESAS!D$2</f>
        <v>UPA DUQUE II</v>
      </c>
      <c r="H713" s="47" t="e">
        <f>VLOOKUP(I713,FORNECEDOR!$A$1:$B$447,2,FALSE)</f>
        <v>#N/A</v>
      </c>
      <c r="I713" s="50">
        <f>CAZUL!E710</f>
        <v>0</v>
      </c>
      <c r="J713" s="25" t="e">
        <f>VLOOKUP(AA713,DESPESAS!$A$2:$B$326,2,FALSE)</f>
        <v>#N/A</v>
      </c>
      <c r="K713" s="25" t="e">
        <f>VLOOKUP(AA713,DESPESAS!$A$2:$C$336,3,FALSE)</f>
        <v>#N/A</v>
      </c>
      <c r="L713" s="19">
        <f>CAZUL!F710</f>
        <v>0</v>
      </c>
      <c r="M713" s="44">
        <f>CAZUL!G710</f>
        <v>0</v>
      </c>
      <c r="N713" s="19">
        <f>CAZUL!H710</f>
        <v>0</v>
      </c>
      <c r="O713" s="2" t="str">
        <f>DESPESAS!E$2</f>
        <v>BANCO DO BRASIL</v>
      </c>
      <c r="P713" s="18"/>
      <c r="AA713" s="48">
        <f>CAZUL!C710</f>
        <v>0</v>
      </c>
    </row>
    <row r="714" spans="2:27" hidden="1" x14ac:dyDescent="0.25">
      <c r="B714" s="17" t="s">
        <v>88</v>
      </c>
      <c r="C714" s="18"/>
      <c r="D714" s="68"/>
      <c r="E714" s="2">
        <f>CAZUL!B711</f>
        <v>0</v>
      </c>
      <c r="F714" s="29">
        <f>CAZUL!N711</f>
        <v>0</v>
      </c>
      <c r="G714" s="18" t="str">
        <f>DESPESAS!D$2</f>
        <v>UPA DUQUE II</v>
      </c>
      <c r="H714" s="47" t="e">
        <f>VLOOKUP(I714,FORNECEDOR!$A$1:$B$447,2,FALSE)</f>
        <v>#N/A</v>
      </c>
      <c r="I714" s="50">
        <f>CAZUL!E711</f>
        <v>0</v>
      </c>
      <c r="J714" s="25" t="e">
        <f>VLOOKUP(AA714,DESPESAS!$A$2:$B$326,2,FALSE)</f>
        <v>#N/A</v>
      </c>
      <c r="K714" s="25" t="e">
        <f>VLOOKUP(AA714,DESPESAS!$A$2:$C$336,3,FALSE)</f>
        <v>#N/A</v>
      </c>
      <c r="L714" s="19">
        <f>CAZUL!F711</f>
        <v>0</v>
      </c>
      <c r="M714" s="44">
        <f>CAZUL!G711</f>
        <v>0</v>
      </c>
      <c r="N714" s="19">
        <f>CAZUL!H711</f>
        <v>0</v>
      </c>
      <c r="O714" s="2" t="str">
        <f>DESPESAS!E$2</f>
        <v>BANCO DO BRASIL</v>
      </c>
      <c r="P714" s="18"/>
      <c r="AA714" s="48">
        <f>CAZUL!C711</f>
        <v>0</v>
      </c>
    </row>
    <row r="715" spans="2:27" hidden="1" x14ac:dyDescent="0.25">
      <c r="B715" s="17" t="s">
        <v>88</v>
      </c>
      <c r="C715" s="18"/>
      <c r="D715" s="68"/>
      <c r="E715" s="2">
        <f>CAZUL!B712</f>
        <v>0</v>
      </c>
      <c r="F715" s="29">
        <f>CAZUL!N712</f>
        <v>0</v>
      </c>
      <c r="G715" s="18" t="str">
        <f>DESPESAS!D$2</f>
        <v>UPA DUQUE II</v>
      </c>
      <c r="H715" s="47" t="e">
        <f>VLOOKUP(I715,FORNECEDOR!$A$1:$B$447,2,FALSE)</f>
        <v>#N/A</v>
      </c>
      <c r="I715" s="50">
        <f>CAZUL!E712</f>
        <v>0</v>
      </c>
      <c r="J715" s="25" t="e">
        <f>VLOOKUP(AA715,DESPESAS!$A$2:$B$326,2,FALSE)</f>
        <v>#N/A</v>
      </c>
      <c r="K715" s="25" t="e">
        <f>VLOOKUP(AA715,DESPESAS!$A$2:$C$336,3,FALSE)</f>
        <v>#N/A</v>
      </c>
      <c r="L715" s="19">
        <f>CAZUL!F712</f>
        <v>0</v>
      </c>
      <c r="M715" s="44">
        <f>CAZUL!G712</f>
        <v>0</v>
      </c>
      <c r="N715" s="19">
        <f>CAZUL!H712</f>
        <v>0</v>
      </c>
      <c r="O715" s="2" t="str">
        <f>DESPESAS!E$2</f>
        <v>BANCO DO BRASIL</v>
      </c>
      <c r="P715" s="18"/>
      <c r="AA715" s="48">
        <f>CAZUL!C712</f>
        <v>0</v>
      </c>
    </row>
    <row r="716" spans="2:27" hidden="1" x14ac:dyDescent="0.25">
      <c r="B716" s="17" t="s">
        <v>88</v>
      </c>
      <c r="C716" s="18"/>
      <c r="D716" s="68"/>
      <c r="E716" s="2">
        <f>CAZUL!B713</f>
        <v>0</v>
      </c>
      <c r="F716" s="29">
        <f>CAZUL!N713</f>
        <v>0</v>
      </c>
      <c r="G716" s="18" t="str">
        <f>DESPESAS!D$2</f>
        <v>UPA DUQUE II</v>
      </c>
      <c r="H716" s="47" t="e">
        <f>VLOOKUP(I716,FORNECEDOR!$A$1:$B$447,2,FALSE)</f>
        <v>#N/A</v>
      </c>
      <c r="I716" s="50">
        <f>CAZUL!E713</f>
        <v>0</v>
      </c>
      <c r="J716" s="25" t="e">
        <f>VLOOKUP(AA716,DESPESAS!$A$2:$B$326,2,FALSE)</f>
        <v>#N/A</v>
      </c>
      <c r="K716" s="25" t="e">
        <f>VLOOKUP(AA716,DESPESAS!$A$2:$C$336,3,FALSE)</f>
        <v>#N/A</v>
      </c>
      <c r="L716" s="19">
        <f>CAZUL!F713</f>
        <v>0</v>
      </c>
      <c r="M716" s="44">
        <f>CAZUL!G713</f>
        <v>0</v>
      </c>
      <c r="N716" s="19">
        <f>CAZUL!H713</f>
        <v>0</v>
      </c>
      <c r="O716" s="2" t="str">
        <f>DESPESAS!E$2</f>
        <v>BANCO DO BRASIL</v>
      </c>
      <c r="P716" s="18"/>
      <c r="AA716" s="48">
        <f>CAZUL!C713</f>
        <v>0</v>
      </c>
    </row>
    <row r="717" spans="2:27" hidden="1" x14ac:dyDescent="0.25">
      <c r="B717" s="17" t="s">
        <v>88</v>
      </c>
      <c r="C717" s="18"/>
      <c r="D717" s="68"/>
      <c r="E717" s="2">
        <f>CAZUL!B714</f>
        <v>0</v>
      </c>
      <c r="F717" s="29">
        <f>CAZUL!N714</f>
        <v>0</v>
      </c>
      <c r="G717" s="18" t="str">
        <f>DESPESAS!D$2</f>
        <v>UPA DUQUE II</v>
      </c>
      <c r="H717" s="47" t="e">
        <f>VLOOKUP(I717,FORNECEDOR!$A$1:$B$447,2,FALSE)</f>
        <v>#N/A</v>
      </c>
      <c r="I717" s="50">
        <f>CAZUL!E714</f>
        <v>0</v>
      </c>
      <c r="J717" s="25" t="e">
        <f>VLOOKUP(AA717,DESPESAS!$A$2:$B$326,2,FALSE)</f>
        <v>#N/A</v>
      </c>
      <c r="K717" s="25" t="e">
        <f>VLOOKUP(AA717,DESPESAS!$A$2:$C$336,3,FALSE)</f>
        <v>#N/A</v>
      </c>
      <c r="L717" s="19">
        <f>CAZUL!F714</f>
        <v>0</v>
      </c>
      <c r="M717" s="44">
        <f>CAZUL!G714</f>
        <v>0</v>
      </c>
      <c r="N717" s="19">
        <f>CAZUL!H714</f>
        <v>0</v>
      </c>
      <c r="O717" s="2" t="str">
        <f>DESPESAS!E$2</f>
        <v>BANCO DO BRASIL</v>
      </c>
      <c r="P717" s="18"/>
      <c r="AA717" s="48">
        <f>CAZUL!C714</f>
        <v>0</v>
      </c>
    </row>
    <row r="718" spans="2:27" hidden="1" x14ac:dyDescent="0.25">
      <c r="B718" s="17" t="s">
        <v>88</v>
      </c>
      <c r="C718" s="18"/>
      <c r="D718" s="68"/>
      <c r="E718" s="2">
        <f>CAZUL!B715</f>
        <v>0</v>
      </c>
      <c r="F718" s="29">
        <f>CAZUL!N715</f>
        <v>0</v>
      </c>
      <c r="G718" s="18" t="str">
        <f>DESPESAS!D$2</f>
        <v>UPA DUQUE II</v>
      </c>
      <c r="H718" s="47" t="e">
        <f>VLOOKUP(I718,FORNECEDOR!$A$1:$B$447,2,FALSE)</f>
        <v>#N/A</v>
      </c>
      <c r="I718" s="50">
        <f>CAZUL!E715</f>
        <v>0</v>
      </c>
      <c r="J718" s="25" t="e">
        <f>VLOOKUP(AA718,DESPESAS!$A$2:$B$326,2,FALSE)</f>
        <v>#N/A</v>
      </c>
      <c r="K718" s="25" t="e">
        <f>VLOOKUP(AA718,DESPESAS!$A$2:$C$336,3,FALSE)</f>
        <v>#N/A</v>
      </c>
      <c r="L718" s="19">
        <f>CAZUL!F715</f>
        <v>0</v>
      </c>
      <c r="M718" s="44">
        <f>CAZUL!G715</f>
        <v>0</v>
      </c>
      <c r="N718" s="19">
        <f>CAZUL!H715</f>
        <v>0</v>
      </c>
      <c r="O718" s="2" t="str">
        <f>DESPESAS!E$2</f>
        <v>BANCO DO BRASIL</v>
      </c>
      <c r="P718" s="18"/>
      <c r="AA718" s="48">
        <f>CAZUL!C715</f>
        <v>0</v>
      </c>
    </row>
    <row r="719" spans="2:27" hidden="1" x14ac:dyDescent="0.25">
      <c r="B719" s="17" t="s">
        <v>88</v>
      </c>
      <c r="C719" s="18"/>
      <c r="D719" s="68"/>
      <c r="E719" s="2">
        <f>CAZUL!B716</f>
        <v>0</v>
      </c>
      <c r="F719" s="29">
        <f>CAZUL!N716</f>
        <v>0</v>
      </c>
      <c r="G719" s="18" t="str">
        <f>DESPESAS!D$2</f>
        <v>UPA DUQUE II</v>
      </c>
      <c r="H719" s="47" t="e">
        <f>VLOOKUP(I719,FORNECEDOR!$A$1:$B$447,2,FALSE)</f>
        <v>#N/A</v>
      </c>
      <c r="I719" s="50">
        <f>CAZUL!E716</f>
        <v>0</v>
      </c>
      <c r="J719" s="25" t="e">
        <f>VLOOKUP(AA719,DESPESAS!$A$2:$B$326,2,FALSE)</f>
        <v>#N/A</v>
      </c>
      <c r="K719" s="25" t="e">
        <f>VLOOKUP(AA719,DESPESAS!$A$2:$C$336,3,FALSE)</f>
        <v>#N/A</v>
      </c>
      <c r="L719" s="19">
        <f>CAZUL!F716</f>
        <v>0</v>
      </c>
      <c r="M719" s="44">
        <f>CAZUL!G716</f>
        <v>0</v>
      </c>
      <c r="N719" s="19">
        <f>CAZUL!H716</f>
        <v>0</v>
      </c>
      <c r="O719" s="2" t="str">
        <f>DESPESAS!E$2</f>
        <v>BANCO DO BRASIL</v>
      </c>
      <c r="P719" s="18"/>
      <c r="AA719" s="48">
        <f>CAZUL!C716</f>
        <v>0</v>
      </c>
    </row>
    <row r="720" spans="2:27" hidden="1" x14ac:dyDescent="0.25">
      <c r="B720" s="17" t="s">
        <v>88</v>
      </c>
      <c r="C720" s="18"/>
      <c r="D720" s="68"/>
      <c r="E720" s="2">
        <f>CAZUL!B717</f>
        <v>0</v>
      </c>
      <c r="F720" s="29">
        <f>CAZUL!N717</f>
        <v>0</v>
      </c>
      <c r="G720" s="18" t="str">
        <f>DESPESAS!D$2</f>
        <v>UPA DUQUE II</v>
      </c>
      <c r="H720" s="47" t="e">
        <f>VLOOKUP(I720,FORNECEDOR!$A$1:$B$447,2,FALSE)</f>
        <v>#N/A</v>
      </c>
      <c r="I720" s="50">
        <f>CAZUL!E717</f>
        <v>0</v>
      </c>
      <c r="J720" s="25" t="e">
        <f>VLOOKUP(AA720,DESPESAS!$A$2:$B$326,2,FALSE)</f>
        <v>#N/A</v>
      </c>
      <c r="K720" s="25" t="e">
        <f>VLOOKUP(AA720,DESPESAS!$A$2:$C$336,3,FALSE)</f>
        <v>#N/A</v>
      </c>
      <c r="L720" s="19">
        <f>CAZUL!F717</f>
        <v>0</v>
      </c>
      <c r="M720" s="44">
        <f>CAZUL!G717</f>
        <v>0</v>
      </c>
      <c r="N720" s="19">
        <f>CAZUL!H717</f>
        <v>0</v>
      </c>
      <c r="O720" s="2" t="str">
        <f>DESPESAS!E$2</f>
        <v>BANCO DO BRASIL</v>
      </c>
      <c r="P720" s="18"/>
      <c r="AA720" s="48">
        <f>CAZUL!C717</f>
        <v>0</v>
      </c>
    </row>
    <row r="721" spans="2:27" hidden="1" x14ac:dyDescent="0.25">
      <c r="B721" s="17" t="s">
        <v>88</v>
      </c>
      <c r="C721" s="18"/>
      <c r="D721" s="68"/>
      <c r="E721" s="2">
        <f>CAZUL!B718</f>
        <v>0</v>
      </c>
      <c r="F721" s="29">
        <f>CAZUL!N718</f>
        <v>0</v>
      </c>
      <c r="G721" s="18" t="str">
        <f>DESPESAS!D$2</f>
        <v>UPA DUQUE II</v>
      </c>
      <c r="H721" s="47" t="e">
        <f>VLOOKUP(I721,FORNECEDOR!$A$1:$B$447,2,FALSE)</f>
        <v>#N/A</v>
      </c>
      <c r="I721" s="50">
        <f>CAZUL!E718</f>
        <v>0</v>
      </c>
      <c r="J721" s="25" t="e">
        <f>VLOOKUP(AA721,DESPESAS!$A$2:$B$326,2,FALSE)</f>
        <v>#N/A</v>
      </c>
      <c r="K721" s="25" t="e">
        <f>VLOOKUP(AA721,DESPESAS!$A$2:$C$336,3,FALSE)</f>
        <v>#N/A</v>
      </c>
      <c r="L721" s="19">
        <f>CAZUL!F718</f>
        <v>0</v>
      </c>
      <c r="M721" s="44">
        <f>CAZUL!G718</f>
        <v>0</v>
      </c>
      <c r="N721" s="19">
        <f>CAZUL!H718</f>
        <v>0</v>
      </c>
      <c r="O721" s="2" t="str">
        <f>DESPESAS!E$2</f>
        <v>BANCO DO BRASIL</v>
      </c>
      <c r="P721" s="18"/>
      <c r="AA721" s="48">
        <f>CAZUL!C718</f>
        <v>0</v>
      </c>
    </row>
    <row r="722" spans="2:27" hidden="1" x14ac:dyDescent="0.25">
      <c r="B722" s="17" t="s">
        <v>88</v>
      </c>
      <c r="C722" s="18"/>
      <c r="D722" s="68"/>
      <c r="E722" s="2">
        <f>CAZUL!B719</f>
        <v>0</v>
      </c>
      <c r="F722" s="29">
        <f>CAZUL!N719</f>
        <v>0</v>
      </c>
      <c r="G722" s="18" t="str">
        <f>DESPESAS!D$2</f>
        <v>UPA DUQUE II</v>
      </c>
      <c r="H722" s="47" t="e">
        <f>VLOOKUP(I722,FORNECEDOR!$A$1:$B$447,2,FALSE)</f>
        <v>#N/A</v>
      </c>
      <c r="I722" s="50">
        <f>CAZUL!E719</f>
        <v>0</v>
      </c>
      <c r="J722" s="25" t="e">
        <f>VLOOKUP(AA722,DESPESAS!$A$2:$B$326,2,FALSE)</f>
        <v>#N/A</v>
      </c>
      <c r="K722" s="25" t="e">
        <f>VLOOKUP(AA722,DESPESAS!$A$2:$C$336,3,FALSE)</f>
        <v>#N/A</v>
      </c>
      <c r="L722" s="19">
        <f>CAZUL!F719</f>
        <v>0</v>
      </c>
      <c r="M722" s="44">
        <f>CAZUL!G719</f>
        <v>0</v>
      </c>
      <c r="N722" s="19">
        <f>CAZUL!H719</f>
        <v>0</v>
      </c>
      <c r="O722" s="2" t="str">
        <f>DESPESAS!E$2</f>
        <v>BANCO DO BRASIL</v>
      </c>
      <c r="P722" s="18"/>
      <c r="AA722" s="48">
        <f>CAZUL!C719</f>
        <v>0</v>
      </c>
    </row>
    <row r="723" spans="2:27" hidden="1" x14ac:dyDescent="0.25">
      <c r="B723" s="17" t="s">
        <v>88</v>
      </c>
      <c r="C723" s="18"/>
      <c r="D723" s="68"/>
      <c r="E723" s="2">
        <f>CAZUL!B720</f>
        <v>0</v>
      </c>
      <c r="F723" s="29">
        <f>CAZUL!N720</f>
        <v>0</v>
      </c>
      <c r="G723" s="18" t="str">
        <f>DESPESAS!D$2</f>
        <v>UPA DUQUE II</v>
      </c>
      <c r="H723" s="47" t="e">
        <f>VLOOKUP(I723,FORNECEDOR!$A$1:$B$447,2,FALSE)</f>
        <v>#N/A</v>
      </c>
      <c r="I723" s="50">
        <f>CAZUL!E720</f>
        <v>0</v>
      </c>
      <c r="J723" s="25" t="e">
        <f>VLOOKUP(AA723,DESPESAS!$A$2:$B$326,2,FALSE)</f>
        <v>#N/A</v>
      </c>
      <c r="K723" s="25" t="e">
        <f>VLOOKUP(AA723,DESPESAS!$A$2:$C$336,3,FALSE)</f>
        <v>#N/A</v>
      </c>
      <c r="L723" s="19">
        <f>CAZUL!F720</f>
        <v>0</v>
      </c>
      <c r="M723" s="44">
        <f>CAZUL!G720</f>
        <v>0</v>
      </c>
      <c r="N723" s="19">
        <f>CAZUL!H720</f>
        <v>0</v>
      </c>
      <c r="O723" s="2" t="str">
        <f>DESPESAS!E$2</f>
        <v>BANCO DO BRASIL</v>
      </c>
      <c r="P723" s="18"/>
      <c r="AA723" s="48">
        <f>CAZUL!C720</f>
        <v>0</v>
      </c>
    </row>
    <row r="724" spans="2:27" hidden="1" x14ac:dyDescent="0.25">
      <c r="B724" s="17" t="s">
        <v>88</v>
      </c>
      <c r="C724" s="18"/>
      <c r="D724" s="68"/>
      <c r="E724" s="2">
        <f>CAZUL!B721</f>
        <v>0</v>
      </c>
      <c r="F724" s="29">
        <f>CAZUL!N721</f>
        <v>0</v>
      </c>
      <c r="G724" s="18" t="str">
        <f>DESPESAS!D$2</f>
        <v>UPA DUQUE II</v>
      </c>
      <c r="H724" s="47" t="e">
        <f>VLOOKUP(I724,FORNECEDOR!$A$1:$B$447,2,FALSE)</f>
        <v>#N/A</v>
      </c>
      <c r="I724" s="50">
        <f>CAZUL!E721</f>
        <v>0</v>
      </c>
      <c r="J724" s="25" t="e">
        <f>VLOOKUP(AA724,DESPESAS!$A$2:$B$326,2,FALSE)</f>
        <v>#N/A</v>
      </c>
      <c r="K724" s="25" t="e">
        <f>VLOOKUP(AA724,DESPESAS!$A$2:$C$336,3,FALSE)</f>
        <v>#N/A</v>
      </c>
      <c r="L724" s="19">
        <f>CAZUL!F721</f>
        <v>0</v>
      </c>
      <c r="M724" s="44">
        <f>CAZUL!G721</f>
        <v>0</v>
      </c>
      <c r="N724" s="19">
        <f>CAZUL!H721</f>
        <v>0</v>
      </c>
      <c r="O724" s="2" t="str">
        <f>DESPESAS!E$2</f>
        <v>BANCO DO BRASIL</v>
      </c>
      <c r="P724" s="18"/>
      <c r="AA724" s="48">
        <f>CAZUL!C721</f>
        <v>0</v>
      </c>
    </row>
    <row r="725" spans="2:27" hidden="1" x14ac:dyDescent="0.25">
      <c r="B725" s="17" t="s">
        <v>88</v>
      </c>
      <c r="C725" s="18"/>
      <c r="D725" s="68"/>
      <c r="E725" s="2">
        <f>CAZUL!B722</f>
        <v>0</v>
      </c>
      <c r="F725" s="29">
        <f>CAZUL!N722</f>
        <v>0</v>
      </c>
      <c r="G725" s="18" t="str">
        <f>DESPESAS!D$2</f>
        <v>UPA DUQUE II</v>
      </c>
      <c r="H725" s="47" t="e">
        <f>VLOOKUP(I725,FORNECEDOR!$A$1:$B$447,2,FALSE)</f>
        <v>#N/A</v>
      </c>
      <c r="I725" s="50">
        <f>CAZUL!E722</f>
        <v>0</v>
      </c>
      <c r="J725" s="25" t="e">
        <f>VLOOKUP(AA725,DESPESAS!$A$2:$B$326,2,FALSE)</f>
        <v>#N/A</v>
      </c>
      <c r="K725" s="25" t="e">
        <f>VLOOKUP(AA725,DESPESAS!$A$2:$C$336,3,FALSE)</f>
        <v>#N/A</v>
      </c>
      <c r="L725" s="19">
        <f>CAZUL!F722</f>
        <v>0</v>
      </c>
      <c r="M725" s="44">
        <f>CAZUL!G722</f>
        <v>0</v>
      </c>
      <c r="N725" s="19">
        <f>CAZUL!H722</f>
        <v>0</v>
      </c>
      <c r="O725" s="2" t="str">
        <f>DESPESAS!E$2</f>
        <v>BANCO DO BRASIL</v>
      </c>
      <c r="P725" s="18"/>
      <c r="AA725" s="48">
        <f>CAZUL!C722</f>
        <v>0</v>
      </c>
    </row>
    <row r="726" spans="2:27" hidden="1" x14ac:dyDescent="0.25">
      <c r="B726" s="17" t="s">
        <v>88</v>
      </c>
      <c r="C726" s="18"/>
      <c r="D726" s="68"/>
      <c r="E726" s="2">
        <f>CAZUL!B723</f>
        <v>0</v>
      </c>
      <c r="F726" s="29">
        <f>CAZUL!N723</f>
        <v>0</v>
      </c>
      <c r="G726" s="18" t="str">
        <f>DESPESAS!D$2</f>
        <v>UPA DUQUE II</v>
      </c>
      <c r="H726" s="47" t="e">
        <f>VLOOKUP(I726,FORNECEDOR!$A$1:$B$447,2,FALSE)</f>
        <v>#N/A</v>
      </c>
      <c r="I726" s="50">
        <f>CAZUL!E723</f>
        <v>0</v>
      </c>
      <c r="J726" s="25" t="e">
        <f>VLOOKUP(AA726,DESPESAS!$A$2:$B$326,2,FALSE)</f>
        <v>#N/A</v>
      </c>
      <c r="K726" s="25" t="e">
        <f>VLOOKUP(AA726,DESPESAS!$A$2:$C$336,3,FALSE)</f>
        <v>#N/A</v>
      </c>
      <c r="L726" s="19">
        <f>CAZUL!F723</f>
        <v>0</v>
      </c>
      <c r="M726" s="44">
        <f>CAZUL!G723</f>
        <v>0</v>
      </c>
      <c r="N726" s="19">
        <f>CAZUL!H723</f>
        <v>0</v>
      </c>
      <c r="O726" s="2" t="str">
        <f>DESPESAS!E$2</f>
        <v>BANCO DO BRASIL</v>
      </c>
      <c r="P726" s="18"/>
      <c r="AA726" s="48">
        <f>CAZUL!C723</f>
        <v>0</v>
      </c>
    </row>
    <row r="727" spans="2:27" hidden="1" x14ac:dyDescent="0.25">
      <c r="B727" s="17" t="s">
        <v>88</v>
      </c>
      <c r="C727" s="18"/>
      <c r="D727" s="68"/>
      <c r="E727" s="2">
        <f>CAZUL!B724</f>
        <v>0</v>
      </c>
      <c r="F727" s="29">
        <f>CAZUL!N724</f>
        <v>0</v>
      </c>
      <c r="G727" s="18" t="str">
        <f>DESPESAS!D$2</f>
        <v>UPA DUQUE II</v>
      </c>
      <c r="H727" s="47" t="e">
        <f>VLOOKUP(I727,FORNECEDOR!$A$1:$B$447,2,FALSE)</f>
        <v>#N/A</v>
      </c>
      <c r="I727" s="50">
        <f>CAZUL!E724</f>
        <v>0</v>
      </c>
      <c r="J727" s="25" t="e">
        <f>VLOOKUP(AA727,DESPESAS!$A$2:$B$326,2,FALSE)</f>
        <v>#N/A</v>
      </c>
      <c r="K727" s="25" t="e">
        <f>VLOOKUP(AA727,DESPESAS!$A$2:$C$336,3,FALSE)</f>
        <v>#N/A</v>
      </c>
      <c r="L727" s="19">
        <f>CAZUL!F724</f>
        <v>0</v>
      </c>
      <c r="M727" s="44">
        <f>CAZUL!G724</f>
        <v>0</v>
      </c>
      <c r="N727" s="19">
        <f>CAZUL!H724</f>
        <v>0</v>
      </c>
      <c r="O727" s="2" t="str">
        <f>DESPESAS!E$2</f>
        <v>BANCO DO BRASIL</v>
      </c>
      <c r="P727" s="18"/>
      <c r="AA727" s="48">
        <f>CAZUL!C724</f>
        <v>0</v>
      </c>
    </row>
    <row r="728" spans="2:27" hidden="1" x14ac:dyDescent="0.25">
      <c r="B728" s="17" t="s">
        <v>88</v>
      </c>
      <c r="C728" s="18"/>
      <c r="D728" s="68"/>
      <c r="E728" s="2">
        <f>CAZUL!B725</f>
        <v>0</v>
      </c>
      <c r="F728" s="29">
        <f>CAZUL!N725</f>
        <v>0</v>
      </c>
      <c r="G728" s="18" t="str">
        <f>DESPESAS!D$2</f>
        <v>UPA DUQUE II</v>
      </c>
      <c r="H728" s="47" t="e">
        <f>VLOOKUP(I728,FORNECEDOR!$A$1:$B$447,2,FALSE)</f>
        <v>#N/A</v>
      </c>
      <c r="I728" s="50">
        <f>CAZUL!E725</f>
        <v>0</v>
      </c>
      <c r="J728" s="25" t="e">
        <f>VLOOKUP(AA728,DESPESAS!$A$2:$B$326,2,FALSE)</f>
        <v>#N/A</v>
      </c>
      <c r="K728" s="25" t="e">
        <f>VLOOKUP(AA728,DESPESAS!$A$2:$C$336,3,FALSE)</f>
        <v>#N/A</v>
      </c>
      <c r="L728" s="19">
        <f>CAZUL!F725</f>
        <v>0</v>
      </c>
      <c r="M728" s="44">
        <f>CAZUL!G725</f>
        <v>0</v>
      </c>
      <c r="N728" s="19">
        <f>CAZUL!H725</f>
        <v>0</v>
      </c>
      <c r="O728" s="2" t="str">
        <f>DESPESAS!E$2</f>
        <v>BANCO DO BRASIL</v>
      </c>
      <c r="P728" s="18"/>
      <c r="AA728" s="48">
        <f>CAZUL!C725</f>
        <v>0</v>
      </c>
    </row>
    <row r="729" spans="2:27" hidden="1" x14ac:dyDescent="0.25">
      <c r="B729" s="17" t="s">
        <v>88</v>
      </c>
      <c r="C729" s="18"/>
      <c r="D729" s="68"/>
      <c r="E729" s="2">
        <f>CAZUL!B726</f>
        <v>0</v>
      </c>
      <c r="F729" s="29">
        <f>CAZUL!N726</f>
        <v>0</v>
      </c>
      <c r="G729" s="18" t="str">
        <f>DESPESAS!D$2</f>
        <v>UPA DUQUE II</v>
      </c>
      <c r="H729" s="47" t="e">
        <f>VLOOKUP(I729,FORNECEDOR!$A$1:$B$447,2,FALSE)</f>
        <v>#N/A</v>
      </c>
      <c r="I729" s="50">
        <f>CAZUL!E726</f>
        <v>0</v>
      </c>
      <c r="J729" s="25" t="e">
        <f>VLOOKUP(AA729,DESPESAS!$A$2:$B$326,2,FALSE)</f>
        <v>#N/A</v>
      </c>
      <c r="K729" s="25" t="e">
        <f>VLOOKUP(AA729,DESPESAS!$A$2:$C$336,3,FALSE)</f>
        <v>#N/A</v>
      </c>
      <c r="L729" s="19">
        <f>CAZUL!F726</f>
        <v>0</v>
      </c>
      <c r="M729" s="44">
        <f>CAZUL!G726</f>
        <v>0</v>
      </c>
      <c r="N729" s="19">
        <f>CAZUL!H726</f>
        <v>0</v>
      </c>
      <c r="O729" s="2" t="str">
        <f>DESPESAS!E$2</f>
        <v>BANCO DO BRASIL</v>
      </c>
      <c r="P729" s="18"/>
      <c r="AA729" s="48">
        <f>CAZUL!C726</f>
        <v>0</v>
      </c>
    </row>
    <row r="730" spans="2:27" hidden="1" x14ac:dyDescent="0.25">
      <c r="B730" s="17" t="s">
        <v>88</v>
      </c>
      <c r="C730" s="18"/>
      <c r="D730" s="68"/>
      <c r="E730" s="2">
        <f>CAZUL!B727</f>
        <v>0</v>
      </c>
      <c r="F730" s="29">
        <f>CAZUL!N727</f>
        <v>0</v>
      </c>
      <c r="G730" s="18" t="str">
        <f>DESPESAS!D$2</f>
        <v>UPA DUQUE II</v>
      </c>
      <c r="H730" s="47" t="e">
        <f>VLOOKUP(I730,FORNECEDOR!$A$1:$B$447,2,FALSE)</f>
        <v>#N/A</v>
      </c>
      <c r="I730" s="50">
        <f>CAZUL!E727</f>
        <v>0</v>
      </c>
      <c r="J730" s="25" t="e">
        <f>VLOOKUP(AA730,DESPESAS!$A$2:$B$326,2,FALSE)</f>
        <v>#N/A</v>
      </c>
      <c r="K730" s="25" t="e">
        <f>VLOOKUP(AA730,DESPESAS!$A$2:$C$336,3,FALSE)</f>
        <v>#N/A</v>
      </c>
      <c r="L730" s="19">
        <f>CAZUL!F727</f>
        <v>0</v>
      </c>
      <c r="M730" s="44">
        <f>CAZUL!G727</f>
        <v>0</v>
      </c>
      <c r="N730" s="19">
        <f>CAZUL!H727</f>
        <v>0</v>
      </c>
      <c r="O730" s="2" t="str">
        <f>DESPESAS!E$2</f>
        <v>BANCO DO BRASIL</v>
      </c>
      <c r="P730" s="18"/>
      <c r="AA730" s="48">
        <f>CAZUL!C727</f>
        <v>0</v>
      </c>
    </row>
    <row r="731" spans="2:27" hidden="1" x14ac:dyDescent="0.25">
      <c r="B731" s="17" t="s">
        <v>88</v>
      </c>
      <c r="C731" s="18"/>
      <c r="D731" s="68"/>
      <c r="E731" s="2">
        <f>CAZUL!B728</f>
        <v>0</v>
      </c>
      <c r="F731" s="29">
        <f>CAZUL!N728</f>
        <v>0</v>
      </c>
      <c r="G731" s="18" t="str">
        <f>DESPESAS!D$2</f>
        <v>UPA DUQUE II</v>
      </c>
      <c r="H731" s="47" t="e">
        <f>VLOOKUP(I731,FORNECEDOR!$A$1:$B$447,2,FALSE)</f>
        <v>#N/A</v>
      </c>
      <c r="I731" s="50">
        <f>CAZUL!E728</f>
        <v>0</v>
      </c>
      <c r="J731" s="25" t="e">
        <f>VLOOKUP(AA731,DESPESAS!$A$2:$B$326,2,FALSE)</f>
        <v>#N/A</v>
      </c>
      <c r="K731" s="25" t="e">
        <f>VLOOKUP(AA731,DESPESAS!$A$2:$C$336,3,FALSE)</f>
        <v>#N/A</v>
      </c>
      <c r="L731" s="19">
        <f>CAZUL!F728</f>
        <v>0</v>
      </c>
      <c r="M731" s="44">
        <f>CAZUL!G728</f>
        <v>0</v>
      </c>
      <c r="N731" s="19">
        <f>CAZUL!H728</f>
        <v>0</v>
      </c>
      <c r="O731" s="2" t="str">
        <f>DESPESAS!E$2</f>
        <v>BANCO DO BRASIL</v>
      </c>
      <c r="P731" s="18"/>
      <c r="AA731" s="48">
        <f>CAZUL!C728</f>
        <v>0</v>
      </c>
    </row>
    <row r="732" spans="2:27" hidden="1" x14ac:dyDescent="0.25">
      <c r="B732" s="17" t="s">
        <v>88</v>
      </c>
      <c r="C732" s="18"/>
      <c r="D732" s="68"/>
      <c r="E732" s="2">
        <f>CAZUL!B729</f>
        <v>0</v>
      </c>
      <c r="F732" s="29">
        <f>CAZUL!N729</f>
        <v>0</v>
      </c>
      <c r="G732" s="18" t="str">
        <f>DESPESAS!D$2</f>
        <v>UPA DUQUE II</v>
      </c>
      <c r="H732" s="47" t="e">
        <f>VLOOKUP(I732,FORNECEDOR!$A$1:$B$447,2,FALSE)</f>
        <v>#N/A</v>
      </c>
      <c r="I732" s="50">
        <f>CAZUL!E729</f>
        <v>0</v>
      </c>
      <c r="J732" s="25" t="e">
        <f>VLOOKUP(AA732,DESPESAS!$A$2:$B$326,2,FALSE)</f>
        <v>#N/A</v>
      </c>
      <c r="K732" s="25" t="e">
        <f>VLOOKUP(AA732,DESPESAS!$A$2:$C$336,3,FALSE)</f>
        <v>#N/A</v>
      </c>
      <c r="L732" s="19">
        <f>CAZUL!F729</f>
        <v>0</v>
      </c>
      <c r="M732" s="44">
        <f>CAZUL!G729</f>
        <v>0</v>
      </c>
      <c r="N732" s="19">
        <f>CAZUL!H729</f>
        <v>0</v>
      </c>
      <c r="O732" s="2" t="str">
        <f>DESPESAS!E$2</f>
        <v>BANCO DO BRASIL</v>
      </c>
      <c r="P732" s="18"/>
      <c r="AA732" s="48">
        <f>CAZUL!C729</f>
        <v>0</v>
      </c>
    </row>
    <row r="733" spans="2:27" hidden="1" x14ac:dyDescent="0.25">
      <c r="B733" s="17" t="s">
        <v>88</v>
      </c>
      <c r="C733" s="18"/>
      <c r="D733" s="68"/>
      <c r="E733" s="2">
        <f>CAZUL!B730</f>
        <v>0</v>
      </c>
      <c r="F733" s="29">
        <f>CAZUL!N730</f>
        <v>0</v>
      </c>
      <c r="G733" s="18" t="str">
        <f>DESPESAS!D$2</f>
        <v>UPA DUQUE II</v>
      </c>
      <c r="H733" s="47" t="e">
        <f>VLOOKUP(I733,FORNECEDOR!$A$1:$B$447,2,FALSE)</f>
        <v>#N/A</v>
      </c>
      <c r="I733" s="50">
        <f>CAZUL!E730</f>
        <v>0</v>
      </c>
      <c r="J733" s="25" t="e">
        <f>VLOOKUP(AA733,DESPESAS!$A$2:$B$326,2,FALSE)</f>
        <v>#N/A</v>
      </c>
      <c r="K733" s="25" t="e">
        <f>VLOOKUP(AA733,DESPESAS!$A$2:$C$336,3,FALSE)</f>
        <v>#N/A</v>
      </c>
      <c r="L733" s="19">
        <f>CAZUL!F730</f>
        <v>0</v>
      </c>
      <c r="M733" s="44">
        <f>CAZUL!G730</f>
        <v>0</v>
      </c>
      <c r="N733" s="19">
        <f>CAZUL!H730</f>
        <v>0</v>
      </c>
      <c r="O733" s="2" t="str">
        <f>DESPESAS!E$2</f>
        <v>BANCO DO BRASIL</v>
      </c>
      <c r="P733" s="18"/>
      <c r="AA733" s="48">
        <f>CAZUL!C730</f>
        <v>0</v>
      </c>
    </row>
    <row r="734" spans="2:27" hidden="1" x14ac:dyDescent="0.25">
      <c r="B734" s="17" t="s">
        <v>88</v>
      </c>
      <c r="C734" s="18"/>
      <c r="D734" s="68"/>
      <c r="E734" s="2">
        <f>CAZUL!B731</f>
        <v>0</v>
      </c>
      <c r="F734" s="29">
        <f>CAZUL!N731</f>
        <v>0</v>
      </c>
      <c r="G734" s="18" t="str">
        <f>DESPESAS!D$2</f>
        <v>UPA DUQUE II</v>
      </c>
      <c r="H734" s="47" t="e">
        <f>VLOOKUP(I734,FORNECEDOR!$A$1:$B$447,2,FALSE)</f>
        <v>#N/A</v>
      </c>
      <c r="I734" s="50">
        <f>CAZUL!E731</f>
        <v>0</v>
      </c>
      <c r="J734" s="25" t="e">
        <f>VLOOKUP(AA734,DESPESAS!$A$2:$B$326,2,FALSE)</f>
        <v>#N/A</v>
      </c>
      <c r="K734" s="25" t="e">
        <f>VLOOKUP(AA734,DESPESAS!$A$2:$C$336,3,FALSE)</f>
        <v>#N/A</v>
      </c>
      <c r="L734" s="19">
        <f>CAZUL!F731</f>
        <v>0</v>
      </c>
      <c r="M734" s="44">
        <f>CAZUL!G731</f>
        <v>0</v>
      </c>
      <c r="N734" s="19">
        <f>CAZUL!H731</f>
        <v>0</v>
      </c>
      <c r="O734" s="2" t="str">
        <f>DESPESAS!E$2</f>
        <v>BANCO DO BRASIL</v>
      </c>
      <c r="P734" s="18"/>
      <c r="AA734" s="48">
        <f>CAZUL!C731</f>
        <v>0</v>
      </c>
    </row>
    <row r="735" spans="2:27" hidden="1" x14ac:dyDescent="0.25">
      <c r="B735" s="17" t="s">
        <v>88</v>
      </c>
      <c r="C735" s="18"/>
      <c r="D735" s="68"/>
      <c r="E735" s="2">
        <f>CAZUL!B732</f>
        <v>0</v>
      </c>
      <c r="F735" s="29">
        <f>CAZUL!N732</f>
        <v>0</v>
      </c>
      <c r="G735" s="18" t="str">
        <f>DESPESAS!D$2</f>
        <v>UPA DUQUE II</v>
      </c>
      <c r="H735" s="47" t="e">
        <f>VLOOKUP(I735,FORNECEDOR!$A$1:$B$447,2,FALSE)</f>
        <v>#N/A</v>
      </c>
      <c r="I735" s="50">
        <f>CAZUL!E732</f>
        <v>0</v>
      </c>
      <c r="J735" s="25" t="e">
        <f>VLOOKUP(AA735,DESPESAS!$A$2:$B$326,2,FALSE)</f>
        <v>#N/A</v>
      </c>
      <c r="K735" s="25" t="e">
        <f>VLOOKUP(AA735,DESPESAS!$A$2:$C$336,3,FALSE)</f>
        <v>#N/A</v>
      </c>
      <c r="L735" s="19">
        <f>CAZUL!F732</f>
        <v>0</v>
      </c>
      <c r="M735" s="44">
        <f>CAZUL!G732</f>
        <v>0</v>
      </c>
      <c r="N735" s="19">
        <f>CAZUL!H732</f>
        <v>0</v>
      </c>
      <c r="O735" s="2" t="str">
        <f>DESPESAS!E$2</f>
        <v>BANCO DO BRASIL</v>
      </c>
      <c r="P735" s="18"/>
      <c r="AA735" s="48">
        <f>CAZUL!C732</f>
        <v>0</v>
      </c>
    </row>
    <row r="736" spans="2:27" hidden="1" x14ac:dyDescent="0.25">
      <c r="B736" s="17" t="s">
        <v>88</v>
      </c>
      <c r="C736" s="18"/>
      <c r="D736" s="68"/>
      <c r="E736" s="2">
        <f>CAZUL!B733</f>
        <v>0</v>
      </c>
      <c r="F736" s="29">
        <f>CAZUL!N733</f>
        <v>0</v>
      </c>
      <c r="G736" s="18" t="str">
        <f>DESPESAS!D$2</f>
        <v>UPA DUQUE II</v>
      </c>
      <c r="H736" s="47" t="e">
        <f>VLOOKUP(I736,FORNECEDOR!$A$1:$B$447,2,FALSE)</f>
        <v>#N/A</v>
      </c>
      <c r="I736" s="50">
        <f>CAZUL!E733</f>
        <v>0</v>
      </c>
      <c r="J736" s="25" t="e">
        <f>VLOOKUP(AA736,DESPESAS!$A$2:$B$326,2,FALSE)</f>
        <v>#N/A</v>
      </c>
      <c r="K736" s="25" t="e">
        <f>VLOOKUP(AA736,DESPESAS!$A$2:$C$336,3,FALSE)</f>
        <v>#N/A</v>
      </c>
      <c r="L736" s="19">
        <f>CAZUL!F733</f>
        <v>0</v>
      </c>
      <c r="M736" s="44">
        <f>CAZUL!G733</f>
        <v>0</v>
      </c>
      <c r="N736" s="19">
        <f>CAZUL!H733</f>
        <v>0</v>
      </c>
      <c r="O736" s="2" t="str">
        <f>DESPESAS!E$2</f>
        <v>BANCO DO BRASIL</v>
      </c>
      <c r="P736" s="18"/>
      <c r="AA736" s="48">
        <f>CAZUL!C733</f>
        <v>0</v>
      </c>
    </row>
    <row r="737" spans="2:27" hidden="1" x14ac:dyDescent="0.25">
      <c r="B737" s="17" t="s">
        <v>88</v>
      </c>
      <c r="C737" s="18"/>
      <c r="D737" s="68"/>
      <c r="E737" s="2">
        <f>CAZUL!B734</f>
        <v>0</v>
      </c>
      <c r="F737" s="29">
        <f>CAZUL!N734</f>
        <v>0</v>
      </c>
      <c r="G737" s="18" t="str">
        <f>DESPESAS!D$2</f>
        <v>UPA DUQUE II</v>
      </c>
      <c r="H737" s="47" t="e">
        <f>VLOOKUP(I737,FORNECEDOR!$A$1:$B$447,2,FALSE)</f>
        <v>#N/A</v>
      </c>
      <c r="I737" s="50">
        <f>CAZUL!E734</f>
        <v>0</v>
      </c>
      <c r="J737" s="25" t="e">
        <f>VLOOKUP(AA737,DESPESAS!$A$2:$B$326,2,FALSE)</f>
        <v>#N/A</v>
      </c>
      <c r="K737" s="25" t="e">
        <f>VLOOKUP(AA737,DESPESAS!$A$2:$C$336,3,FALSE)</f>
        <v>#N/A</v>
      </c>
      <c r="L737" s="19">
        <f>CAZUL!F734</f>
        <v>0</v>
      </c>
      <c r="M737" s="44">
        <f>CAZUL!G734</f>
        <v>0</v>
      </c>
      <c r="N737" s="19">
        <f>CAZUL!H734</f>
        <v>0</v>
      </c>
      <c r="O737" s="2" t="str">
        <f>DESPESAS!E$2</f>
        <v>BANCO DO BRASIL</v>
      </c>
      <c r="P737" s="18"/>
      <c r="AA737" s="48">
        <f>CAZUL!C734</f>
        <v>0</v>
      </c>
    </row>
    <row r="738" spans="2:27" hidden="1" x14ac:dyDescent="0.25">
      <c r="B738" s="17" t="s">
        <v>88</v>
      </c>
      <c r="C738" s="18"/>
      <c r="D738" s="68"/>
      <c r="E738" s="2">
        <f>CAZUL!B735</f>
        <v>0</v>
      </c>
      <c r="F738" s="29">
        <f>CAZUL!N735</f>
        <v>0</v>
      </c>
      <c r="G738" s="18" t="str">
        <f>DESPESAS!D$2</f>
        <v>UPA DUQUE II</v>
      </c>
      <c r="H738" s="47" t="e">
        <f>VLOOKUP(I738,FORNECEDOR!$A$1:$B$447,2,FALSE)</f>
        <v>#N/A</v>
      </c>
      <c r="I738" s="50">
        <f>CAZUL!E735</f>
        <v>0</v>
      </c>
      <c r="J738" s="25" t="e">
        <f>VLOOKUP(AA738,DESPESAS!$A$2:$B$326,2,FALSE)</f>
        <v>#N/A</v>
      </c>
      <c r="K738" s="25" t="e">
        <f>VLOOKUP(AA738,DESPESAS!$A$2:$C$336,3,FALSE)</f>
        <v>#N/A</v>
      </c>
      <c r="L738" s="19">
        <f>CAZUL!F735</f>
        <v>0</v>
      </c>
      <c r="M738" s="44">
        <f>CAZUL!G735</f>
        <v>0</v>
      </c>
      <c r="N738" s="19">
        <f>CAZUL!H735</f>
        <v>0</v>
      </c>
      <c r="O738" s="2" t="str">
        <f>DESPESAS!E$2</f>
        <v>BANCO DO BRASIL</v>
      </c>
      <c r="P738" s="18"/>
      <c r="AA738" s="48">
        <f>CAZUL!C735</f>
        <v>0</v>
      </c>
    </row>
    <row r="739" spans="2:27" hidden="1" x14ac:dyDescent="0.25">
      <c r="B739" s="17" t="s">
        <v>88</v>
      </c>
      <c r="C739" s="18"/>
      <c r="D739" s="68"/>
      <c r="E739" s="2">
        <f>CAZUL!B736</f>
        <v>0</v>
      </c>
      <c r="F739" s="29">
        <f>CAZUL!N736</f>
        <v>0</v>
      </c>
      <c r="G739" s="18" t="str">
        <f>DESPESAS!D$2</f>
        <v>UPA DUQUE II</v>
      </c>
      <c r="H739" s="47" t="e">
        <f>VLOOKUP(I739,FORNECEDOR!$A$1:$B$447,2,FALSE)</f>
        <v>#N/A</v>
      </c>
      <c r="I739" s="50">
        <f>CAZUL!E736</f>
        <v>0</v>
      </c>
      <c r="J739" s="25" t="e">
        <f>VLOOKUP(AA739,DESPESAS!$A$2:$B$326,2,FALSE)</f>
        <v>#N/A</v>
      </c>
      <c r="K739" s="25" t="e">
        <f>VLOOKUP(AA739,DESPESAS!$A$2:$C$336,3,FALSE)</f>
        <v>#N/A</v>
      </c>
      <c r="L739" s="19">
        <f>CAZUL!F736</f>
        <v>0</v>
      </c>
      <c r="M739" s="44">
        <f>CAZUL!G736</f>
        <v>0</v>
      </c>
      <c r="N739" s="19">
        <f>CAZUL!H736</f>
        <v>0</v>
      </c>
      <c r="O739" s="2" t="str">
        <f>DESPESAS!E$2</f>
        <v>BANCO DO BRASIL</v>
      </c>
      <c r="P739" s="18"/>
      <c r="AA739" s="48">
        <f>CAZUL!C736</f>
        <v>0</v>
      </c>
    </row>
    <row r="740" spans="2:27" hidden="1" x14ac:dyDescent="0.25">
      <c r="B740" s="17" t="s">
        <v>88</v>
      </c>
      <c r="C740" s="18"/>
      <c r="D740" s="68"/>
      <c r="E740" s="2">
        <f>CAZUL!B737</f>
        <v>0</v>
      </c>
      <c r="F740" s="29">
        <f>CAZUL!N737</f>
        <v>0</v>
      </c>
      <c r="G740" s="18" t="str">
        <f>DESPESAS!D$2</f>
        <v>UPA DUQUE II</v>
      </c>
      <c r="H740" s="47" t="e">
        <f>VLOOKUP(I740,FORNECEDOR!$A$1:$B$447,2,FALSE)</f>
        <v>#N/A</v>
      </c>
      <c r="I740" s="50">
        <f>CAZUL!E737</f>
        <v>0</v>
      </c>
      <c r="J740" s="25" t="e">
        <f>VLOOKUP(AA740,DESPESAS!$A$2:$B$326,2,FALSE)</f>
        <v>#N/A</v>
      </c>
      <c r="K740" s="25" t="e">
        <f>VLOOKUP(AA740,DESPESAS!$A$2:$C$336,3,FALSE)</f>
        <v>#N/A</v>
      </c>
      <c r="L740" s="19">
        <f>CAZUL!F737</f>
        <v>0</v>
      </c>
      <c r="M740" s="44">
        <f>CAZUL!G737</f>
        <v>0</v>
      </c>
      <c r="N740" s="19">
        <f>CAZUL!H737</f>
        <v>0</v>
      </c>
      <c r="O740" s="2" t="str">
        <f>DESPESAS!E$2</f>
        <v>BANCO DO BRASIL</v>
      </c>
      <c r="P740" s="18"/>
      <c r="AA740" s="48">
        <f>CAZUL!C737</f>
        <v>0</v>
      </c>
    </row>
    <row r="741" spans="2:27" hidden="1" x14ac:dyDescent="0.25">
      <c r="B741" s="17" t="s">
        <v>88</v>
      </c>
      <c r="C741" s="18"/>
      <c r="D741" s="68"/>
      <c r="E741" s="2">
        <f>CAZUL!B738</f>
        <v>0</v>
      </c>
      <c r="F741" s="29">
        <f>CAZUL!N738</f>
        <v>0</v>
      </c>
      <c r="G741" s="18" t="str">
        <f>DESPESAS!D$2</f>
        <v>UPA DUQUE II</v>
      </c>
      <c r="H741" s="47" t="e">
        <f>VLOOKUP(I741,FORNECEDOR!$A$1:$B$447,2,FALSE)</f>
        <v>#N/A</v>
      </c>
      <c r="I741" s="50">
        <f>CAZUL!E738</f>
        <v>0</v>
      </c>
      <c r="J741" s="25" t="e">
        <f>VLOOKUP(AA741,DESPESAS!$A$2:$B$326,2,FALSE)</f>
        <v>#N/A</v>
      </c>
      <c r="K741" s="25" t="e">
        <f>VLOOKUP(AA741,DESPESAS!$A$2:$C$336,3,FALSE)</f>
        <v>#N/A</v>
      </c>
      <c r="L741" s="19">
        <f>CAZUL!F738</f>
        <v>0</v>
      </c>
      <c r="M741" s="44">
        <f>CAZUL!G738</f>
        <v>0</v>
      </c>
      <c r="N741" s="19">
        <f>CAZUL!H738</f>
        <v>0</v>
      </c>
      <c r="O741" s="2" t="str">
        <f>DESPESAS!E$2</f>
        <v>BANCO DO BRASIL</v>
      </c>
      <c r="P741" s="18"/>
      <c r="AA741" s="48">
        <f>CAZUL!C738</f>
        <v>0</v>
      </c>
    </row>
    <row r="742" spans="2:27" hidden="1" x14ac:dyDescent="0.25">
      <c r="B742" s="17" t="s">
        <v>88</v>
      </c>
      <c r="C742" s="18"/>
      <c r="D742" s="68"/>
      <c r="E742" s="2">
        <f>CAZUL!B739</f>
        <v>0</v>
      </c>
      <c r="F742" s="29">
        <f>CAZUL!N739</f>
        <v>0</v>
      </c>
      <c r="G742" s="18" t="str">
        <f>DESPESAS!D$2</f>
        <v>UPA DUQUE II</v>
      </c>
      <c r="H742" s="47" t="e">
        <f>VLOOKUP(I742,FORNECEDOR!$A$1:$B$447,2,FALSE)</f>
        <v>#N/A</v>
      </c>
      <c r="I742" s="50">
        <f>CAZUL!E739</f>
        <v>0</v>
      </c>
      <c r="J742" s="25" t="e">
        <f>VLOOKUP(AA742,DESPESAS!$A$2:$B$326,2,FALSE)</f>
        <v>#N/A</v>
      </c>
      <c r="K742" s="25" t="e">
        <f>VLOOKUP(AA742,DESPESAS!$A$2:$C$336,3,FALSE)</f>
        <v>#N/A</v>
      </c>
      <c r="L742" s="19">
        <f>CAZUL!F739</f>
        <v>0</v>
      </c>
      <c r="M742" s="44">
        <f>CAZUL!G739</f>
        <v>0</v>
      </c>
      <c r="N742" s="19">
        <f>CAZUL!H739</f>
        <v>0</v>
      </c>
      <c r="O742" s="2" t="str">
        <f>DESPESAS!E$2</f>
        <v>BANCO DO BRASIL</v>
      </c>
      <c r="P742" s="18"/>
      <c r="AA742" s="48">
        <f>CAZUL!C739</f>
        <v>0</v>
      </c>
    </row>
    <row r="743" spans="2:27" hidden="1" x14ac:dyDescent="0.25">
      <c r="B743" s="17" t="s">
        <v>88</v>
      </c>
      <c r="C743" s="18"/>
      <c r="D743" s="68"/>
      <c r="E743" s="2">
        <f>CAZUL!B740</f>
        <v>0</v>
      </c>
      <c r="F743" s="29">
        <f>CAZUL!N740</f>
        <v>0</v>
      </c>
      <c r="G743" s="18" t="str">
        <f>DESPESAS!D$2</f>
        <v>UPA DUQUE II</v>
      </c>
      <c r="H743" s="47" t="e">
        <f>VLOOKUP(I743,FORNECEDOR!$A$1:$B$447,2,FALSE)</f>
        <v>#N/A</v>
      </c>
      <c r="I743" s="50">
        <f>CAZUL!E740</f>
        <v>0</v>
      </c>
      <c r="J743" s="25" t="e">
        <f>VLOOKUP(AA743,DESPESAS!$A$2:$B$326,2,FALSE)</f>
        <v>#N/A</v>
      </c>
      <c r="K743" s="25" t="e">
        <f>VLOOKUP(AA743,DESPESAS!$A$2:$C$336,3,FALSE)</f>
        <v>#N/A</v>
      </c>
      <c r="L743" s="19">
        <f>CAZUL!F740</f>
        <v>0</v>
      </c>
      <c r="M743" s="44">
        <f>CAZUL!G740</f>
        <v>0</v>
      </c>
      <c r="N743" s="19">
        <f>CAZUL!H740</f>
        <v>0</v>
      </c>
      <c r="O743" s="2" t="str">
        <f>DESPESAS!E$2</f>
        <v>BANCO DO BRASIL</v>
      </c>
      <c r="P743" s="18"/>
      <c r="AA743" s="48">
        <f>CAZUL!C740</f>
        <v>0</v>
      </c>
    </row>
    <row r="744" spans="2:27" hidden="1" x14ac:dyDescent="0.25">
      <c r="B744" s="17" t="s">
        <v>88</v>
      </c>
      <c r="C744" s="18"/>
      <c r="D744" s="68"/>
      <c r="E744" s="2">
        <f>CAZUL!B741</f>
        <v>0</v>
      </c>
      <c r="F744" s="29">
        <f>CAZUL!N741</f>
        <v>0</v>
      </c>
      <c r="G744" s="18" t="str">
        <f>DESPESAS!D$2</f>
        <v>UPA DUQUE II</v>
      </c>
      <c r="H744" s="47" t="e">
        <f>VLOOKUP(I744,FORNECEDOR!$A$1:$B$447,2,FALSE)</f>
        <v>#N/A</v>
      </c>
      <c r="I744" s="50">
        <f>CAZUL!E741</f>
        <v>0</v>
      </c>
      <c r="J744" s="25" t="e">
        <f>VLOOKUP(AA744,DESPESAS!$A$2:$B$326,2,FALSE)</f>
        <v>#N/A</v>
      </c>
      <c r="K744" s="25" t="e">
        <f>VLOOKUP(AA744,DESPESAS!$A$2:$C$336,3,FALSE)</f>
        <v>#N/A</v>
      </c>
      <c r="L744" s="19">
        <f>CAZUL!F741</f>
        <v>0</v>
      </c>
      <c r="M744" s="44">
        <f>CAZUL!G741</f>
        <v>0</v>
      </c>
      <c r="N744" s="19">
        <f>CAZUL!H741</f>
        <v>0</v>
      </c>
      <c r="O744" s="2" t="str">
        <f>DESPESAS!E$2</f>
        <v>BANCO DO BRASIL</v>
      </c>
      <c r="P744" s="18"/>
      <c r="AA744" s="48">
        <f>CAZUL!C741</f>
        <v>0</v>
      </c>
    </row>
    <row r="745" spans="2:27" hidden="1" x14ac:dyDescent="0.25">
      <c r="B745" s="17" t="s">
        <v>88</v>
      </c>
      <c r="C745" s="18"/>
      <c r="D745" s="68"/>
      <c r="E745" s="2">
        <f>CAZUL!B742</f>
        <v>0</v>
      </c>
      <c r="F745" s="29">
        <f>CAZUL!N742</f>
        <v>0</v>
      </c>
      <c r="G745" s="18" t="str">
        <f>DESPESAS!D$2</f>
        <v>UPA DUQUE II</v>
      </c>
      <c r="H745" s="47" t="e">
        <f>VLOOKUP(I745,FORNECEDOR!$A$1:$B$447,2,FALSE)</f>
        <v>#N/A</v>
      </c>
      <c r="I745" s="50">
        <f>CAZUL!E742</f>
        <v>0</v>
      </c>
      <c r="J745" s="25" t="e">
        <f>VLOOKUP(AA745,DESPESAS!$A$2:$B$326,2,FALSE)</f>
        <v>#N/A</v>
      </c>
      <c r="K745" s="25" t="e">
        <f>VLOOKUP(AA745,DESPESAS!$A$2:$C$336,3,FALSE)</f>
        <v>#N/A</v>
      </c>
      <c r="L745" s="19">
        <f>CAZUL!F742</f>
        <v>0</v>
      </c>
      <c r="M745" s="44">
        <f>CAZUL!G742</f>
        <v>0</v>
      </c>
      <c r="N745" s="19">
        <f>CAZUL!H742</f>
        <v>0</v>
      </c>
      <c r="O745" s="2" t="str">
        <f>DESPESAS!E$2</f>
        <v>BANCO DO BRASIL</v>
      </c>
      <c r="P745" s="18"/>
      <c r="AA745" s="48">
        <f>CAZUL!C742</f>
        <v>0</v>
      </c>
    </row>
    <row r="746" spans="2:27" hidden="1" x14ac:dyDescent="0.25">
      <c r="B746" s="17" t="s">
        <v>88</v>
      </c>
      <c r="C746" s="18"/>
      <c r="D746" s="68"/>
      <c r="E746" s="2">
        <f>CAZUL!B743</f>
        <v>0</v>
      </c>
      <c r="F746" s="29">
        <f>CAZUL!N743</f>
        <v>0</v>
      </c>
      <c r="G746" s="18" t="str">
        <f>DESPESAS!D$2</f>
        <v>UPA DUQUE II</v>
      </c>
      <c r="H746" s="47" t="e">
        <f>VLOOKUP(I746,FORNECEDOR!$A$1:$B$447,2,FALSE)</f>
        <v>#N/A</v>
      </c>
      <c r="I746" s="50">
        <f>CAZUL!E743</f>
        <v>0</v>
      </c>
      <c r="J746" s="25" t="e">
        <f>VLOOKUP(AA746,DESPESAS!$A$2:$B$326,2,FALSE)</f>
        <v>#N/A</v>
      </c>
      <c r="K746" s="25" t="e">
        <f>VLOOKUP(AA746,DESPESAS!$A$2:$C$336,3,FALSE)</f>
        <v>#N/A</v>
      </c>
      <c r="L746" s="19">
        <f>CAZUL!F743</f>
        <v>0</v>
      </c>
      <c r="M746" s="44">
        <f>CAZUL!G743</f>
        <v>0</v>
      </c>
      <c r="N746" s="19">
        <f>CAZUL!H743</f>
        <v>0</v>
      </c>
      <c r="O746" s="2" t="str">
        <f>DESPESAS!E$2</f>
        <v>BANCO DO BRASIL</v>
      </c>
      <c r="P746" s="18"/>
      <c r="AA746" s="48">
        <f>CAZUL!C743</f>
        <v>0</v>
      </c>
    </row>
    <row r="747" spans="2:27" hidden="1" x14ac:dyDescent="0.25">
      <c r="B747" s="17" t="s">
        <v>88</v>
      </c>
      <c r="C747" s="18"/>
      <c r="D747" s="68"/>
      <c r="E747" s="2">
        <f>CAZUL!B744</f>
        <v>0</v>
      </c>
      <c r="F747" s="29">
        <f>CAZUL!N744</f>
        <v>0</v>
      </c>
      <c r="G747" s="18" t="str">
        <f>DESPESAS!D$2</f>
        <v>UPA DUQUE II</v>
      </c>
      <c r="H747" s="47" t="e">
        <f>VLOOKUP(I747,FORNECEDOR!$A$1:$B$447,2,FALSE)</f>
        <v>#N/A</v>
      </c>
      <c r="I747" s="50">
        <f>CAZUL!E744</f>
        <v>0</v>
      </c>
      <c r="J747" s="25" t="e">
        <f>VLOOKUP(AA747,DESPESAS!$A$2:$B$326,2,FALSE)</f>
        <v>#N/A</v>
      </c>
      <c r="K747" s="25" t="e">
        <f>VLOOKUP(AA747,DESPESAS!$A$2:$C$336,3,FALSE)</f>
        <v>#N/A</v>
      </c>
      <c r="L747" s="19">
        <f>CAZUL!F744</f>
        <v>0</v>
      </c>
      <c r="M747" s="44">
        <f>CAZUL!G744</f>
        <v>0</v>
      </c>
      <c r="N747" s="19">
        <f>CAZUL!H744</f>
        <v>0</v>
      </c>
      <c r="O747" s="2" t="str">
        <f>DESPESAS!E$2</f>
        <v>BANCO DO BRASIL</v>
      </c>
      <c r="P747" s="18"/>
      <c r="AA747" s="48">
        <f>CAZUL!C744</f>
        <v>0</v>
      </c>
    </row>
    <row r="748" spans="2:27" hidden="1" x14ac:dyDescent="0.25">
      <c r="B748" s="17" t="s">
        <v>88</v>
      </c>
      <c r="C748" s="18"/>
      <c r="D748" s="68"/>
      <c r="E748" s="2">
        <f>CAZUL!B745</f>
        <v>0</v>
      </c>
      <c r="F748" s="29">
        <f>CAZUL!N745</f>
        <v>0</v>
      </c>
      <c r="G748" s="18" t="str">
        <f>DESPESAS!D$2</f>
        <v>UPA DUQUE II</v>
      </c>
      <c r="H748" s="47" t="e">
        <f>VLOOKUP(I748,FORNECEDOR!$A$1:$B$447,2,FALSE)</f>
        <v>#N/A</v>
      </c>
      <c r="I748" s="50">
        <f>CAZUL!E745</f>
        <v>0</v>
      </c>
      <c r="J748" s="25" t="e">
        <f>VLOOKUP(AA748,DESPESAS!$A$2:$B$326,2,FALSE)</f>
        <v>#N/A</v>
      </c>
      <c r="K748" s="25" t="e">
        <f>VLOOKUP(AA748,DESPESAS!$A$2:$C$336,3,FALSE)</f>
        <v>#N/A</v>
      </c>
      <c r="L748" s="19">
        <f>CAZUL!F745</f>
        <v>0</v>
      </c>
      <c r="M748" s="44">
        <f>CAZUL!G745</f>
        <v>0</v>
      </c>
      <c r="N748" s="19">
        <f>CAZUL!H745</f>
        <v>0</v>
      </c>
      <c r="O748" s="2" t="str">
        <f>DESPESAS!E$2</f>
        <v>BANCO DO BRASIL</v>
      </c>
      <c r="P748" s="18"/>
      <c r="AA748" s="48">
        <f>CAZUL!C745</f>
        <v>0</v>
      </c>
    </row>
    <row r="749" spans="2:27" hidden="1" x14ac:dyDescent="0.25">
      <c r="B749" s="17" t="s">
        <v>88</v>
      </c>
      <c r="C749" s="18"/>
      <c r="D749" s="68"/>
      <c r="E749" s="2">
        <f>CAZUL!B746</f>
        <v>0</v>
      </c>
      <c r="F749" s="29">
        <f>CAZUL!N746</f>
        <v>0</v>
      </c>
      <c r="G749" s="18" t="str">
        <f>DESPESAS!D$2</f>
        <v>UPA DUQUE II</v>
      </c>
      <c r="H749" s="47" t="e">
        <f>VLOOKUP(I749,FORNECEDOR!$A$1:$B$447,2,FALSE)</f>
        <v>#N/A</v>
      </c>
      <c r="I749" s="50">
        <f>CAZUL!E746</f>
        <v>0</v>
      </c>
      <c r="J749" s="25" t="e">
        <f>VLOOKUP(AA749,DESPESAS!$A$2:$B$326,2,FALSE)</f>
        <v>#N/A</v>
      </c>
      <c r="K749" s="25" t="e">
        <f>VLOOKUP(AA749,DESPESAS!$A$2:$C$336,3,FALSE)</f>
        <v>#N/A</v>
      </c>
      <c r="L749" s="19">
        <f>CAZUL!F746</f>
        <v>0</v>
      </c>
      <c r="M749" s="44">
        <f>CAZUL!G746</f>
        <v>0</v>
      </c>
      <c r="N749" s="19">
        <f>CAZUL!H746</f>
        <v>0</v>
      </c>
      <c r="O749" s="2" t="str">
        <f>DESPESAS!E$2</f>
        <v>BANCO DO BRASIL</v>
      </c>
      <c r="P749" s="18"/>
      <c r="AA749" s="48">
        <f>CAZUL!C746</f>
        <v>0</v>
      </c>
    </row>
    <row r="750" spans="2:27" hidden="1" x14ac:dyDescent="0.25">
      <c r="B750" s="17" t="s">
        <v>88</v>
      </c>
      <c r="C750" s="18"/>
      <c r="D750" s="68"/>
      <c r="E750" s="2">
        <f>CAZUL!B747</f>
        <v>0</v>
      </c>
      <c r="F750" s="29">
        <f>CAZUL!N747</f>
        <v>0</v>
      </c>
      <c r="G750" s="18" t="str">
        <f>DESPESAS!D$2</f>
        <v>UPA DUQUE II</v>
      </c>
      <c r="H750" s="47" t="e">
        <f>VLOOKUP(I750,FORNECEDOR!$A$1:$B$447,2,FALSE)</f>
        <v>#N/A</v>
      </c>
      <c r="I750" s="50">
        <f>CAZUL!E747</f>
        <v>0</v>
      </c>
      <c r="J750" s="25" t="e">
        <f>VLOOKUP(AA750,DESPESAS!$A$2:$B$326,2,FALSE)</f>
        <v>#N/A</v>
      </c>
      <c r="K750" s="25" t="e">
        <f>VLOOKUP(AA750,DESPESAS!$A$2:$C$336,3,FALSE)</f>
        <v>#N/A</v>
      </c>
      <c r="L750" s="19">
        <f>CAZUL!F747</f>
        <v>0</v>
      </c>
      <c r="M750" s="44">
        <f>CAZUL!G747</f>
        <v>0</v>
      </c>
      <c r="N750" s="19">
        <f>CAZUL!H747</f>
        <v>0</v>
      </c>
      <c r="O750" s="2" t="str">
        <f>DESPESAS!E$2</f>
        <v>BANCO DO BRASIL</v>
      </c>
      <c r="P750" s="18"/>
      <c r="AA750" s="48">
        <f>CAZUL!C747</f>
        <v>0</v>
      </c>
    </row>
    <row r="751" spans="2:27" hidden="1" x14ac:dyDescent="0.25">
      <c r="B751" s="17" t="s">
        <v>88</v>
      </c>
      <c r="C751" s="18"/>
      <c r="D751" s="68"/>
      <c r="E751" s="2">
        <f>CAZUL!B748</f>
        <v>0</v>
      </c>
      <c r="F751" s="29">
        <f>CAZUL!N748</f>
        <v>0</v>
      </c>
      <c r="G751" s="18" t="str">
        <f>DESPESAS!D$2</f>
        <v>UPA DUQUE II</v>
      </c>
      <c r="H751" s="47" t="e">
        <f>VLOOKUP(I751,FORNECEDOR!$A$1:$B$447,2,FALSE)</f>
        <v>#N/A</v>
      </c>
      <c r="I751" s="50">
        <f>CAZUL!E748</f>
        <v>0</v>
      </c>
      <c r="J751" s="25" t="e">
        <f>VLOOKUP(AA751,DESPESAS!$A$2:$B$326,2,FALSE)</f>
        <v>#N/A</v>
      </c>
      <c r="K751" s="25" t="e">
        <f>VLOOKUP(AA751,DESPESAS!$A$2:$C$336,3,FALSE)</f>
        <v>#N/A</v>
      </c>
      <c r="L751" s="19">
        <f>CAZUL!F748</f>
        <v>0</v>
      </c>
      <c r="M751" s="44">
        <f>CAZUL!G748</f>
        <v>0</v>
      </c>
      <c r="N751" s="19">
        <f>CAZUL!H748</f>
        <v>0</v>
      </c>
      <c r="O751" s="2" t="str">
        <f>DESPESAS!E$2</f>
        <v>BANCO DO BRASIL</v>
      </c>
      <c r="P751" s="18"/>
      <c r="AA751" s="48">
        <f>CAZUL!C748</f>
        <v>0</v>
      </c>
    </row>
    <row r="752" spans="2:27" hidden="1" x14ac:dyDescent="0.25">
      <c r="B752" s="17" t="s">
        <v>88</v>
      </c>
      <c r="C752" s="18"/>
      <c r="D752" s="68"/>
      <c r="E752" s="2">
        <f>CAZUL!B749</f>
        <v>0</v>
      </c>
      <c r="F752" s="29">
        <f>CAZUL!N749</f>
        <v>0</v>
      </c>
      <c r="G752" s="18" t="str">
        <f>DESPESAS!D$2</f>
        <v>UPA DUQUE II</v>
      </c>
      <c r="H752" s="47" t="e">
        <f>VLOOKUP(I752,FORNECEDOR!$A$1:$B$447,2,FALSE)</f>
        <v>#N/A</v>
      </c>
      <c r="I752" s="50">
        <f>CAZUL!E749</f>
        <v>0</v>
      </c>
      <c r="J752" s="25" t="e">
        <f>VLOOKUP(AA752,DESPESAS!$A$2:$B$326,2,FALSE)</f>
        <v>#N/A</v>
      </c>
      <c r="K752" s="25" t="e">
        <f>VLOOKUP(AA752,DESPESAS!$A$2:$C$336,3,FALSE)</f>
        <v>#N/A</v>
      </c>
      <c r="L752" s="19">
        <f>CAZUL!F749</f>
        <v>0</v>
      </c>
      <c r="M752" s="44">
        <f>CAZUL!G749</f>
        <v>0</v>
      </c>
      <c r="N752" s="19">
        <f>CAZUL!H749</f>
        <v>0</v>
      </c>
      <c r="O752" s="2" t="str">
        <f>DESPESAS!E$2</f>
        <v>BANCO DO BRASIL</v>
      </c>
      <c r="P752" s="18"/>
      <c r="AA752" s="48">
        <f>CAZUL!C749</f>
        <v>0</v>
      </c>
    </row>
    <row r="753" spans="2:27" hidden="1" x14ac:dyDescent="0.25">
      <c r="B753" s="17" t="s">
        <v>88</v>
      </c>
      <c r="C753" s="18"/>
      <c r="D753" s="68"/>
      <c r="E753" s="2">
        <f>CAZUL!B750</f>
        <v>0</v>
      </c>
      <c r="F753" s="29">
        <f>CAZUL!N750</f>
        <v>0</v>
      </c>
      <c r="G753" s="18" t="str">
        <f>DESPESAS!D$2</f>
        <v>UPA DUQUE II</v>
      </c>
      <c r="H753" s="47" t="e">
        <f>VLOOKUP(I753,FORNECEDOR!$A$1:$B$447,2,FALSE)</f>
        <v>#N/A</v>
      </c>
      <c r="I753" s="50">
        <f>CAZUL!E750</f>
        <v>0</v>
      </c>
      <c r="J753" s="25" t="e">
        <f>VLOOKUP(AA753,DESPESAS!$A$2:$B$326,2,FALSE)</f>
        <v>#N/A</v>
      </c>
      <c r="K753" s="25" t="e">
        <f>VLOOKUP(AA753,DESPESAS!$A$2:$C$336,3,FALSE)</f>
        <v>#N/A</v>
      </c>
      <c r="L753" s="19">
        <f>CAZUL!F750</f>
        <v>0</v>
      </c>
      <c r="M753" s="44">
        <f>CAZUL!G750</f>
        <v>0</v>
      </c>
      <c r="N753" s="19">
        <f>CAZUL!H750</f>
        <v>0</v>
      </c>
      <c r="O753" s="2" t="str">
        <f>DESPESAS!E$2</f>
        <v>BANCO DO BRASIL</v>
      </c>
      <c r="P753" s="18"/>
      <c r="AA753" s="48">
        <f>CAZUL!C750</f>
        <v>0</v>
      </c>
    </row>
    <row r="754" spans="2:27" hidden="1" x14ac:dyDescent="0.25">
      <c r="B754" s="17" t="s">
        <v>88</v>
      </c>
      <c r="C754" s="18"/>
      <c r="D754" s="68"/>
      <c r="E754" s="2">
        <f>CAZUL!B751</f>
        <v>0</v>
      </c>
      <c r="F754" s="29">
        <f>CAZUL!N751</f>
        <v>0</v>
      </c>
      <c r="G754" s="18" t="str">
        <f>DESPESAS!D$2</f>
        <v>UPA DUQUE II</v>
      </c>
      <c r="H754" s="47" t="e">
        <f>VLOOKUP(I754,FORNECEDOR!$A$1:$B$447,2,FALSE)</f>
        <v>#N/A</v>
      </c>
      <c r="I754" s="50">
        <f>CAZUL!E751</f>
        <v>0</v>
      </c>
      <c r="J754" s="25" t="e">
        <f>VLOOKUP(AA754,DESPESAS!$A$2:$B$326,2,FALSE)</f>
        <v>#N/A</v>
      </c>
      <c r="K754" s="25" t="e">
        <f>VLOOKUP(AA754,DESPESAS!$A$2:$C$336,3,FALSE)</f>
        <v>#N/A</v>
      </c>
      <c r="L754" s="19">
        <f>CAZUL!F751</f>
        <v>0</v>
      </c>
      <c r="M754" s="44">
        <f>CAZUL!G751</f>
        <v>0</v>
      </c>
      <c r="N754" s="19">
        <f>CAZUL!H751</f>
        <v>0</v>
      </c>
      <c r="O754" s="2" t="str">
        <f>DESPESAS!E$2</f>
        <v>BANCO DO BRASIL</v>
      </c>
      <c r="P754" s="18"/>
      <c r="AA754" s="48">
        <f>CAZUL!C751</f>
        <v>0</v>
      </c>
    </row>
    <row r="755" spans="2:27" hidden="1" x14ac:dyDescent="0.25">
      <c r="B755" s="17" t="s">
        <v>88</v>
      </c>
      <c r="C755" s="18"/>
      <c r="D755" s="68"/>
      <c r="E755" s="2">
        <f>CAZUL!B752</f>
        <v>0</v>
      </c>
      <c r="F755" s="29">
        <f>CAZUL!N752</f>
        <v>0</v>
      </c>
      <c r="G755" s="18" t="str">
        <f>DESPESAS!D$2</f>
        <v>UPA DUQUE II</v>
      </c>
      <c r="H755" s="47" t="e">
        <f>VLOOKUP(I755,FORNECEDOR!$A$1:$B$447,2,FALSE)</f>
        <v>#N/A</v>
      </c>
      <c r="I755" s="50">
        <f>CAZUL!E752</f>
        <v>0</v>
      </c>
      <c r="J755" s="25" t="e">
        <f>VLOOKUP(AA755,DESPESAS!$A$2:$B$326,2,FALSE)</f>
        <v>#N/A</v>
      </c>
      <c r="K755" s="25" t="e">
        <f>VLOOKUP(AA755,DESPESAS!$A$2:$C$336,3,FALSE)</f>
        <v>#N/A</v>
      </c>
      <c r="L755" s="19">
        <f>CAZUL!F752</f>
        <v>0</v>
      </c>
      <c r="M755" s="44">
        <f>CAZUL!G752</f>
        <v>0</v>
      </c>
      <c r="N755" s="19">
        <f>CAZUL!H752</f>
        <v>0</v>
      </c>
      <c r="O755" s="2" t="str">
        <f>DESPESAS!E$2</f>
        <v>BANCO DO BRASIL</v>
      </c>
      <c r="P755" s="18"/>
      <c r="AA755" s="48">
        <f>CAZUL!C752</f>
        <v>0</v>
      </c>
    </row>
    <row r="756" spans="2:27" hidden="1" x14ac:dyDescent="0.25">
      <c r="B756" s="17" t="s">
        <v>88</v>
      </c>
      <c r="C756" s="18"/>
      <c r="D756" s="68"/>
      <c r="E756" s="2">
        <f>CAZUL!B753</f>
        <v>0</v>
      </c>
      <c r="F756" s="29">
        <f>CAZUL!N753</f>
        <v>0</v>
      </c>
      <c r="G756" s="18" t="str">
        <f>DESPESAS!D$2</f>
        <v>UPA DUQUE II</v>
      </c>
      <c r="H756" s="47" t="e">
        <f>VLOOKUP(I756,FORNECEDOR!$A$1:$B$447,2,FALSE)</f>
        <v>#N/A</v>
      </c>
      <c r="I756" s="50">
        <f>CAZUL!E753</f>
        <v>0</v>
      </c>
      <c r="J756" s="25" t="e">
        <f>VLOOKUP(AA756,DESPESAS!$A$2:$B$326,2,FALSE)</f>
        <v>#N/A</v>
      </c>
      <c r="K756" s="25" t="e">
        <f>VLOOKUP(AA756,DESPESAS!$A$2:$C$336,3,FALSE)</f>
        <v>#N/A</v>
      </c>
      <c r="L756" s="19">
        <f>CAZUL!F753</f>
        <v>0</v>
      </c>
      <c r="M756" s="44">
        <f>CAZUL!G753</f>
        <v>0</v>
      </c>
      <c r="N756" s="19">
        <f>CAZUL!H753</f>
        <v>0</v>
      </c>
      <c r="O756" s="2" t="str">
        <f>DESPESAS!E$2</f>
        <v>BANCO DO BRASIL</v>
      </c>
      <c r="P756" s="18"/>
      <c r="AA756" s="48">
        <f>CAZUL!C753</f>
        <v>0</v>
      </c>
    </row>
    <row r="757" spans="2:27" hidden="1" x14ac:dyDescent="0.25">
      <c r="B757" s="17" t="s">
        <v>88</v>
      </c>
      <c r="C757" s="18"/>
      <c r="D757" s="68"/>
      <c r="E757" s="2">
        <f>CAZUL!B754</f>
        <v>0</v>
      </c>
      <c r="F757" s="29">
        <f>CAZUL!N754</f>
        <v>0</v>
      </c>
      <c r="G757" s="18" t="str">
        <f>DESPESAS!D$2</f>
        <v>UPA DUQUE II</v>
      </c>
      <c r="H757" s="47" t="e">
        <f>VLOOKUP(I757,FORNECEDOR!$A$1:$B$447,2,FALSE)</f>
        <v>#N/A</v>
      </c>
      <c r="I757" s="50">
        <f>CAZUL!E754</f>
        <v>0</v>
      </c>
      <c r="J757" s="25" t="e">
        <f>VLOOKUP(AA757,DESPESAS!$A$2:$B$326,2,FALSE)</f>
        <v>#N/A</v>
      </c>
      <c r="K757" s="25" t="e">
        <f>VLOOKUP(AA757,DESPESAS!$A$2:$C$336,3,FALSE)</f>
        <v>#N/A</v>
      </c>
      <c r="L757" s="19">
        <f>CAZUL!F754</f>
        <v>0</v>
      </c>
      <c r="M757" s="44">
        <f>CAZUL!G754</f>
        <v>0</v>
      </c>
      <c r="N757" s="19">
        <f>CAZUL!H754</f>
        <v>0</v>
      </c>
      <c r="O757" s="2" t="str">
        <f>DESPESAS!E$2</f>
        <v>BANCO DO BRASIL</v>
      </c>
      <c r="P757" s="18"/>
      <c r="AA757" s="48">
        <f>CAZUL!C754</f>
        <v>0</v>
      </c>
    </row>
    <row r="758" spans="2:27" hidden="1" x14ac:dyDescent="0.25">
      <c r="B758" s="17" t="s">
        <v>88</v>
      </c>
      <c r="C758" s="18"/>
      <c r="D758" s="68"/>
      <c r="E758" s="2">
        <f>CAZUL!B755</f>
        <v>0</v>
      </c>
      <c r="F758" s="29">
        <f>CAZUL!N755</f>
        <v>0</v>
      </c>
      <c r="G758" s="18" t="str">
        <f>DESPESAS!D$2</f>
        <v>UPA DUQUE II</v>
      </c>
      <c r="H758" s="47" t="e">
        <f>VLOOKUP(I758,FORNECEDOR!$A$1:$B$447,2,FALSE)</f>
        <v>#N/A</v>
      </c>
      <c r="I758" s="50">
        <f>CAZUL!E755</f>
        <v>0</v>
      </c>
      <c r="J758" s="25" t="e">
        <f>VLOOKUP(AA758,DESPESAS!$A$2:$B$326,2,FALSE)</f>
        <v>#N/A</v>
      </c>
      <c r="K758" s="25" t="e">
        <f>VLOOKUP(AA758,DESPESAS!$A$2:$C$336,3,FALSE)</f>
        <v>#N/A</v>
      </c>
      <c r="L758" s="19">
        <f>CAZUL!F755</f>
        <v>0</v>
      </c>
      <c r="M758" s="44">
        <f>CAZUL!G755</f>
        <v>0</v>
      </c>
      <c r="N758" s="19">
        <f>CAZUL!H755</f>
        <v>0</v>
      </c>
      <c r="O758" s="2" t="str">
        <f>DESPESAS!E$2</f>
        <v>BANCO DO BRASIL</v>
      </c>
      <c r="P758" s="18"/>
      <c r="AA758" s="48">
        <f>CAZUL!C755</f>
        <v>0</v>
      </c>
    </row>
    <row r="759" spans="2:27" hidden="1" x14ac:dyDescent="0.25">
      <c r="B759" s="17" t="s">
        <v>88</v>
      </c>
      <c r="C759" s="18"/>
      <c r="D759" s="68"/>
      <c r="E759" s="2">
        <f>CAZUL!B756</f>
        <v>0</v>
      </c>
      <c r="F759" s="29">
        <f>CAZUL!N756</f>
        <v>0</v>
      </c>
      <c r="G759" s="18" t="str">
        <f>DESPESAS!D$2</f>
        <v>UPA DUQUE II</v>
      </c>
      <c r="H759" s="47" t="e">
        <f>VLOOKUP(I759,FORNECEDOR!$A$1:$B$447,2,FALSE)</f>
        <v>#N/A</v>
      </c>
      <c r="I759" s="50">
        <f>CAZUL!E756</f>
        <v>0</v>
      </c>
      <c r="J759" s="25" t="e">
        <f>VLOOKUP(AA759,DESPESAS!$A$2:$B$326,2,FALSE)</f>
        <v>#N/A</v>
      </c>
      <c r="K759" s="25" t="e">
        <f>VLOOKUP(AA759,DESPESAS!$A$2:$C$336,3,FALSE)</f>
        <v>#N/A</v>
      </c>
      <c r="L759" s="19">
        <f>CAZUL!F756</f>
        <v>0</v>
      </c>
      <c r="M759" s="44">
        <f>CAZUL!G756</f>
        <v>0</v>
      </c>
      <c r="N759" s="19">
        <f>CAZUL!H756</f>
        <v>0</v>
      </c>
      <c r="O759" s="2" t="str">
        <f>DESPESAS!E$2</f>
        <v>BANCO DO BRASIL</v>
      </c>
      <c r="P759" s="18"/>
      <c r="AA759" s="48">
        <f>CAZUL!C756</f>
        <v>0</v>
      </c>
    </row>
    <row r="760" spans="2:27" hidden="1" x14ac:dyDescent="0.25">
      <c r="B760" s="17" t="s">
        <v>88</v>
      </c>
      <c r="C760" s="18"/>
      <c r="D760" s="68"/>
      <c r="E760" s="2">
        <f>CAZUL!B757</f>
        <v>0</v>
      </c>
      <c r="F760" s="29">
        <f>CAZUL!N757</f>
        <v>0</v>
      </c>
      <c r="G760" s="18" t="str">
        <f>DESPESAS!D$2</f>
        <v>UPA DUQUE II</v>
      </c>
      <c r="H760" s="47" t="e">
        <f>VLOOKUP(I760,FORNECEDOR!$A$1:$B$447,2,FALSE)</f>
        <v>#N/A</v>
      </c>
      <c r="I760" s="50">
        <f>CAZUL!E757</f>
        <v>0</v>
      </c>
      <c r="J760" s="25" t="e">
        <f>VLOOKUP(AA760,DESPESAS!$A$2:$B$326,2,FALSE)</f>
        <v>#N/A</v>
      </c>
      <c r="K760" s="25" t="e">
        <f>VLOOKUP(AA760,DESPESAS!$A$2:$C$336,3,FALSE)</f>
        <v>#N/A</v>
      </c>
      <c r="L760" s="19">
        <f>CAZUL!F757</f>
        <v>0</v>
      </c>
      <c r="M760" s="44">
        <f>CAZUL!G757</f>
        <v>0</v>
      </c>
      <c r="N760" s="19">
        <f>CAZUL!H757</f>
        <v>0</v>
      </c>
      <c r="O760" s="2" t="str">
        <f>DESPESAS!E$2</f>
        <v>BANCO DO BRASIL</v>
      </c>
      <c r="P760" s="18"/>
      <c r="AA760" s="48">
        <f>CAZUL!C757</f>
        <v>0</v>
      </c>
    </row>
    <row r="761" spans="2:27" hidden="1" x14ac:dyDescent="0.25">
      <c r="B761" s="17" t="s">
        <v>88</v>
      </c>
      <c r="C761" s="18"/>
      <c r="D761" s="68"/>
      <c r="E761" s="2">
        <f>CAZUL!B758</f>
        <v>0</v>
      </c>
      <c r="F761" s="29">
        <f>CAZUL!N758</f>
        <v>0</v>
      </c>
      <c r="G761" s="18" t="str">
        <f>DESPESAS!D$2</f>
        <v>UPA DUQUE II</v>
      </c>
      <c r="H761" s="47" t="e">
        <f>VLOOKUP(I761,FORNECEDOR!$A$1:$B$447,2,FALSE)</f>
        <v>#N/A</v>
      </c>
      <c r="I761" s="50">
        <f>CAZUL!E758</f>
        <v>0</v>
      </c>
      <c r="J761" s="25" t="e">
        <f>VLOOKUP(AA761,DESPESAS!$A$2:$B$326,2,FALSE)</f>
        <v>#N/A</v>
      </c>
      <c r="K761" s="25" t="e">
        <f>VLOOKUP(AA761,DESPESAS!$A$2:$C$336,3,FALSE)</f>
        <v>#N/A</v>
      </c>
      <c r="L761" s="19">
        <f>CAZUL!F758</f>
        <v>0</v>
      </c>
      <c r="M761" s="44">
        <f>CAZUL!G758</f>
        <v>0</v>
      </c>
      <c r="N761" s="19">
        <f>CAZUL!H758</f>
        <v>0</v>
      </c>
      <c r="O761" s="2" t="str">
        <f>DESPESAS!E$2</f>
        <v>BANCO DO BRASIL</v>
      </c>
      <c r="P761" s="18"/>
      <c r="AA761" s="48">
        <f>CAZUL!C758</f>
        <v>0</v>
      </c>
    </row>
    <row r="762" spans="2:27" hidden="1" x14ac:dyDescent="0.25">
      <c r="B762" s="17" t="s">
        <v>88</v>
      </c>
      <c r="C762" s="18"/>
      <c r="D762" s="68"/>
      <c r="E762" s="2">
        <f>CAZUL!B759</f>
        <v>0</v>
      </c>
      <c r="F762" s="29">
        <f>CAZUL!N759</f>
        <v>0</v>
      </c>
      <c r="G762" s="18" t="str">
        <f>DESPESAS!D$2</f>
        <v>UPA DUQUE II</v>
      </c>
      <c r="H762" s="47" t="e">
        <f>VLOOKUP(I762,FORNECEDOR!$A$1:$B$447,2,FALSE)</f>
        <v>#N/A</v>
      </c>
      <c r="I762" s="50">
        <f>CAZUL!E759</f>
        <v>0</v>
      </c>
      <c r="J762" s="25" t="e">
        <f>VLOOKUP(AA762,DESPESAS!$A$2:$B$326,2,FALSE)</f>
        <v>#N/A</v>
      </c>
      <c r="K762" s="25" t="e">
        <f>VLOOKUP(AA762,DESPESAS!$A$2:$C$336,3,FALSE)</f>
        <v>#N/A</v>
      </c>
      <c r="L762" s="19">
        <f>CAZUL!F759</f>
        <v>0</v>
      </c>
      <c r="M762" s="44">
        <f>CAZUL!G759</f>
        <v>0</v>
      </c>
      <c r="N762" s="19">
        <f>CAZUL!H759</f>
        <v>0</v>
      </c>
      <c r="O762" s="2" t="str">
        <f>DESPESAS!E$2</f>
        <v>BANCO DO BRASIL</v>
      </c>
      <c r="P762" s="18"/>
      <c r="AA762" s="48">
        <f>CAZUL!C759</f>
        <v>0</v>
      </c>
    </row>
    <row r="763" spans="2:27" hidden="1" x14ac:dyDescent="0.25">
      <c r="B763" s="17" t="s">
        <v>88</v>
      </c>
      <c r="C763" s="18"/>
      <c r="D763" s="68"/>
      <c r="E763" s="2">
        <f>CAZUL!B760</f>
        <v>0</v>
      </c>
      <c r="F763" s="29">
        <f>CAZUL!N760</f>
        <v>0</v>
      </c>
      <c r="G763" s="18" t="str">
        <f>DESPESAS!D$2</f>
        <v>UPA DUQUE II</v>
      </c>
      <c r="H763" s="47" t="e">
        <f>VLOOKUP(I763,FORNECEDOR!$A$1:$B$447,2,FALSE)</f>
        <v>#N/A</v>
      </c>
      <c r="I763" s="50">
        <f>CAZUL!E760</f>
        <v>0</v>
      </c>
      <c r="J763" s="25" t="e">
        <f>VLOOKUP(AA763,DESPESAS!$A$2:$B$326,2,FALSE)</f>
        <v>#N/A</v>
      </c>
      <c r="K763" s="25" t="e">
        <f>VLOOKUP(AA763,DESPESAS!$A$2:$C$336,3,FALSE)</f>
        <v>#N/A</v>
      </c>
      <c r="L763" s="19">
        <f>CAZUL!F760</f>
        <v>0</v>
      </c>
      <c r="M763" s="44">
        <f>CAZUL!G760</f>
        <v>0</v>
      </c>
      <c r="N763" s="19">
        <f>CAZUL!H760</f>
        <v>0</v>
      </c>
      <c r="O763" s="2" t="str">
        <f>DESPESAS!E$2</f>
        <v>BANCO DO BRASIL</v>
      </c>
      <c r="P763" s="18"/>
      <c r="AA763" s="48">
        <f>CAZUL!C760</f>
        <v>0</v>
      </c>
    </row>
    <row r="764" spans="2:27" hidden="1" x14ac:dyDescent="0.25">
      <c r="B764" s="17" t="s">
        <v>88</v>
      </c>
      <c r="C764" s="18"/>
      <c r="D764" s="68"/>
      <c r="E764" s="2">
        <f>CAZUL!B761</f>
        <v>0</v>
      </c>
      <c r="F764" s="29">
        <f>CAZUL!N761</f>
        <v>0</v>
      </c>
      <c r="G764" s="18" t="str">
        <f>DESPESAS!D$2</f>
        <v>UPA DUQUE II</v>
      </c>
      <c r="H764" s="47" t="e">
        <f>VLOOKUP(I764,FORNECEDOR!$A$1:$B$447,2,FALSE)</f>
        <v>#N/A</v>
      </c>
      <c r="I764" s="50">
        <f>CAZUL!E761</f>
        <v>0</v>
      </c>
      <c r="J764" s="25" t="e">
        <f>VLOOKUP(AA764,DESPESAS!$A$2:$B$326,2,FALSE)</f>
        <v>#N/A</v>
      </c>
      <c r="K764" s="25" t="e">
        <f>VLOOKUP(AA764,DESPESAS!$A$2:$C$336,3,FALSE)</f>
        <v>#N/A</v>
      </c>
      <c r="L764" s="19">
        <f>CAZUL!F761</f>
        <v>0</v>
      </c>
      <c r="M764" s="44">
        <f>CAZUL!G761</f>
        <v>0</v>
      </c>
      <c r="N764" s="19">
        <f>CAZUL!H761</f>
        <v>0</v>
      </c>
      <c r="O764" s="2" t="str">
        <f>DESPESAS!E$2</f>
        <v>BANCO DO BRASIL</v>
      </c>
      <c r="P764" s="18"/>
      <c r="AA764" s="48">
        <f>CAZUL!C761</f>
        <v>0</v>
      </c>
    </row>
    <row r="765" spans="2:27" hidden="1" x14ac:dyDescent="0.25">
      <c r="C765" s="2"/>
      <c r="G765" s="18" t="str">
        <f>DESPESAS!D$2</f>
        <v>UPA DUQUE II</v>
      </c>
      <c r="H765" s="47" t="e">
        <f>VLOOKUP(I765,FORNECEDOR!$A$1:$B$447,2,FALSE)</f>
        <v>#N/A</v>
      </c>
      <c r="O765" s="2" t="str">
        <f>DESPESAS!E$2</f>
        <v>BANCO DO BRASIL</v>
      </c>
      <c r="P765" s="18"/>
      <c r="AA765" s="48">
        <f>CAZUL!C762</f>
        <v>0</v>
      </c>
    </row>
    <row r="766" spans="2:27" hidden="1" x14ac:dyDescent="0.25">
      <c r="C766" s="2"/>
      <c r="G766" s="18" t="str">
        <f>DESPESAS!D$2</f>
        <v>UPA DUQUE II</v>
      </c>
      <c r="H766" s="47" t="e">
        <f>VLOOKUP(I766,FORNECEDOR!$A$1:$B$447,2,FALSE)</f>
        <v>#N/A</v>
      </c>
      <c r="O766" s="2" t="str">
        <f>DESPESAS!E$2</f>
        <v>BANCO DO BRASIL</v>
      </c>
      <c r="AA766" s="48">
        <f>CAZUL!C763</f>
        <v>0</v>
      </c>
    </row>
    <row r="767" spans="2:27" hidden="1" x14ac:dyDescent="0.25">
      <c r="G767" s="18"/>
      <c r="AA767" s="48">
        <f>CAZUL!C764</f>
        <v>0</v>
      </c>
    </row>
    <row r="768" spans="2:27" hidden="1" x14ac:dyDescent="0.25">
      <c r="G768" s="18"/>
      <c r="AA768" s="48">
        <f>CAZUL!C765</f>
        <v>0</v>
      </c>
    </row>
    <row r="769" spans="7:27" hidden="1" x14ac:dyDescent="0.25">
      <c r="G769" s="18"/>
      <c r="AA769" s="48">
        <f>CAZUL!C766</f>
        <v>0</v>
      </c>
    </row>
    <row r="770" spans="7:27" hidden="1" x14ac:dyDescent="0.25">
      <c r="G770" s="18"/>
      <c r="AA770" s="48">
        <f>CAZUL!C767</f>
        <v>0</v>
      </c>
    </row>
    <row r="771" spans="7:27" hidden="1" x14ac:dyDescent="0.25">
      <c r="G771" s="18"/>
      <c r="AA771" s="48">
        <f>CAZUL!C768</f>
        <v>0</v>
      </c>
    </row>
    <row r="772" spans="7:27" x14ac:dyDescent="0.25">
      <c r="AA772" s="48">
        <f>CAZUL!C769</f>
        <v>0</v>
      </c>
    </row>
    <row r="773" spans="7:27" x14ac:dyDescent="0.25">
      <c r="AA773" s="48">
        <f>CAZUL!C770</f>
        <v>0</v>
      </c>
    </row>
    <row r="774" spans="7:27" x14ac:dyDescent="0.25">
      <c r="AA774" s="48">
        <f>CAZUL!C771</f>
        <v>0</v>
      </c>
    </row>
    <row r="775" spans="7:27" x14ac:dyDescent="0.25">
      <c r="AA775" s="48">
        <f>CAZUL!C772</f>
        <v>0</v>
      </c>
    </row>
    <row r="776" spans="7:27" x14ac:dyDescent="0.25">
      <c r="AA776" s="48">
        <f>CAZUL!C773</f>
        <v>0</v>
      </c>
    </row>
  </sheetData>
  <autoFilter ref="B4:XFD766">
    <filterColumn colId="3">
      <filters blank="1">
        <filter val="01/03/2020"/>
        <filter val="01/04/2020"/>
        <filter val="01/05/2020"/>
        <filter val="01/06/2020"/>
        <filter val="01/07/2020"/>
        <filter val="01/08/2020"/>
        <filter val="01/09/2020"/>
        <filter val="01/10/2020"/>
        <filter val="02/09/2020"/>
        <filter val="03/09/2020"/>
        <filter val="04/08/2020"/>
        <filter val="04/09/2020"/>
        <filter val="08/09/2020"/>
        <filter val="10/09/2020"/>
        <filter val="11/09/2020"/>
        <filter val="14/09/2020"/>
        <filter val="15/09/2020"/>
        <filter val="17/09/2020"/>
        <filter val="18/09/2020"/>
        <filter val="20/08/2020"/>
        <filter val="21/08/2020"/>
        <filter val="21/09/2020"/>
        <filter val="23/09/2020"/>
        <filter val="25/09/2020"/>
        <filter val="27/08/2020"/>
        <filter val="28/08/2020"/>
        <filter val="28/09/2020"/>
        <filter val="29/09/2020"/>
        <filter val="30/09/2020"/>
      </filters>
    </filterColumn>
    <filterColumn colId="6">
      <filters blank="1">
        <filter val="00.000.000/1409-53"/>
        <filter val="02.858.244/0001-35"/>
        <filter val="04.740.449/0001-47"/>
        <filter val="04.981.484/0001-58"/>
        <filter val="06.022.597/0001-51"/>
        <filter val="07.231.868/00001-41"/>
        <filter val="07.271.776/0001-95"/>
        <filter val="07.366.296/0001-08"/>
        <filter val="07.384.701/0001-10."/>
        <filter val="08.382.729/0001-81"/>
        <filter val="11.260.846/0001-75"/>
        <filter val="11.812.715/0001-65"/>
        <filter val="12.212.583/0001-01"/>
        <filter val="12.955.134/0001-45"/>
        <filter val="13.986.449/0001-12"/>
        <filter val="14.470.588/0001-51"/>
        <filter val="151.958.897-67"/>
        <filter val="16.637.920/0001-55"/>
        <filter val="16.897.017/0001-23"/>
        <filter val="17.391.998/0001-03"/>
        <filter val="17.700.763/0001-48"/>
        <filter val="19.349.009/0001-30"/>
        <filter val="20.209.036/0001-97"/>
        <filter val="22.706.161/0001-38"/>
        <filter val="23.067.306/0001-60"/>
        <filter val="23.258.605/0001-82"/>
        <filter val="26.069.744/0001-56"/>
        <filter val="27.243.049/0001-21"/>
        <filter val="27.721.364/0001-17"/>
        <filter val="31.027.407/0001-36"/>
        <filter val="33.164.021/0001-00"/>
        <filter val="33.352.394/0001-04"/>
        <filter val="33.747.288/0001-11"/>
        <filter val="34.512.073/0001-84"/>
        <filter val="35.380.944/0001-16"/>
        <filter val="36.325.157/0001-34"/>
        <filter val="39.326.707/0003-90"/>
        <filter val="42.498.600/0001-71"/>
        <filter val="677.560.345-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3"/>
  <sheetViews>
    <sheetView topLeftCell="A412" workbookViewId="0">
      <selection activeCell="A425" sqref="A425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89</v>
      </c>
      <c r="B1" s="42">
        <v>4655157000106</v>
      </c>
    </row>
    <row r="2" spans="1:2" x14ac:dyDescent="0.25">
      <c r="A2" t="s">
        <v>395</v>
      </c>
      <c r="B2" s="42">
        <v>29601926000114</v>
      </c>
    </row>
    <row r="3" spans="1:2" x14ac:dyDescent="0.25">
      <c r="A3" t="s">
        <v>27</v>
      </c>
      <c r="B3" s="42">
        <v>4681111000242</v>
      </c>
    </row>
    <row r="4" spans="1:2" x14ac:dyDescent="0.25">
      <c r="A4" t="s">
        <v>396</v>
      </c>
    </row>
    <row r="5" spans="1:2" x14ac:dyDescent="0.25">
      <c r="A5" t="s">
        <v>90</v>
      </c>
      <c r="B5" s="42">
        <v>14327454000267</v>
      </c>
    </row>
    <row r="6" spans="1:2" x14ac:dyDescent="0.25">
      <c r="A6" t="s">
        <v>91</v>
      </c>
      <c r="B6" s="42">
        <v>7955424000159</v>
      </c>
    </row>
    <row r="7" spans="1:2" x14ac:dyDescent="0.25">
      <c r="A7" t="s">
        <v>92</v>
      </c>
      <c r="B7" s="42">
        <v>5957860000131</v>
      </c>
    </row>
    <row r="8" spans="1:2" x14ac:dyDescent="0.25">
      <c r="A8" t="s">
        <v>392</v>
      </c>
    </row>
    <row r="9" spans="1:2" x14ac:dyDescent="0.25">
      <c r="A9" s="59" t="s">
        <v>1082</v>
      </c>
      <c r="B9" s="42">
        <v>19349009000130</v>
      </c>
    </row>
    <row r="10" spans="1:2" x14ac:dyDescent="0.25">
      <c r="A10" t="s">
        <v>417</v>
      </c>
    </row>
    <row r="11" spans="1:2" x14ac:dyDescent="0.25">
      <c r="A11" t="s">
        <v>33</v>
      </c>
      <c r="B11" s="42">
        <v>27721364000117</v>
      </c>
    </row>
    <row r="12" spans="1:2" x14ac:dyDescent="0.25">
      <c r="A12" t="s">
        <v>405</v>
      </c>
      <c r="B12" s="42">
        <v>24323689000153</v>
      </c>
    </row>
    <row r="13" spans="1:2" x14ac:dyDescent="0.25">
      <c r="A13" t="s">
        <v>407</v>
      </c>
      <c r="B13" s="42">
        <v>32313421000169</v>
      </c>
    </row>
    <row r="14" spans="1:2" x14ac:dyDescent="0.25">
      <c r="A14" t="s">
        <v>38</v>
      </c>
      <c r="B14" s="42">
        <v>7271776000195</v>
      </c>
    </row>
    <row r="15" spans="1:2" x14ac:dyDescent="0.25">
      <c r="A15" t="s">
        <v>93</v>
      </c>
      <c r="B15" s="42">
        <v>61418042000131</v>
      </c>
    </row>
    <row r="16" spans="1:2" x14ac:dyDescent="0.25">
      <c r="A16" t="s">
        <v>390</v>
      </c>
      <c r="B16" s="42">
        <v>11857102000144</v>
      </c>
    </row>
    <row r="17" spans="1:2" x14ac:dyDescent="0.25">
      <c r="A17" t="s">
        <v>94</v>
      </c>
      <c r="B17" s="42">
        <v>21514919000173</v>
      </c>
    </row>
    <row r="18" spans="1:2" x14ac:dyDescent="0.25">
      <c r="A18" t="s">
        <v>95</v>
      </c>
      <c r="B18" s="42">
        <v>10925115000140</v>
      </c>
    </row>
    <row r="19" spans="1:2" x14ac:dyDescent="0.25">
      <c r="A19" t="s">
        <v>37</v>
      </c>
      <c r="B19" s="42">
        <v>3061922000105</v>
      </c>
    </row>
    <row r="20" spans="1:2" x14ac:dyDescent="0.25">
      <c r="A20" t="s">
        <v>96</v>
      </c>
      <c r="B20" s="42">
        <v>18800600000108</v>
      </c>
    </row>
    <row r="21" spans="1:2" x14ac:dyDescent="0.25">
      <c r="A21" t="s">
        <v>97</v>
      </c>
      <c r="B21" s="42">
        <v>68583954000108</v>
      </c>
    </row>
    <row r="22" spans="1:2" x14ac:dyDescent="0.25">
      <c r="A22" t="s">
        <v>388</v>
      </c>
      <c r="B22" s="42">
        <v>13913148000169</v>
      </c>
    </row>
    <row r="23" spans="1:2" x14ac:dyDescent="0.25">
      <c r="A23" t="s">
        <v>2</v>
      </c>
      <c r="B23" s="42">
        <v>85822000112</v>
      </c>
    </row>
    <row r="24" spans="1:2" x14ac:dyDescent="0.25">
      <c r="A24" t="s">
        <v>98</v>
      </c>
      <c r="B24" s="42">
        <v>85822000112</v>
      </c>
    </row>
    <row r="25" spans="1:2" x14ac:dyDescent="0.25">
      <c r="A25" t="s">
        <v>11</v>
      </c>
      <c r="B25" s="42">
        <v>31027407000136</v>
      </c>
    </row>
    <row r="26" spans="1:2" x14ac:dyDescent="0.25">
      <c r="A26" t="s">
        <v>99</v>
      </c>
      <c r="B26" s="42">
        <v>6022597000151</v>
      </c>
    </row>
    <row r="27" spans="1:2" x14ac:dyDescent="0.25">
      <c r="A27" t="s">
        <v>409</v>
      </c>
    </row>
    <row r="28" spans="1:2" x14ac:dyDescent="0.25">
      <c r="A28" t="s">
        <v>411</v>
      </c>
    </row>
    <row r="29" spans="1:2" x14ac:dyDescent="0.25">
      <c r="A29" t="s">
        <v>397</v>
      </c>
      <c r="B29" s="54" t="s">
        <v>489</v>
      </c>
    </row>
    <row r="30" spans="1:2" x14ac:dyDescent="0.25">
      <c r="A30" s="59" t="s">
        <v>1140</v>
      </c>
      <c r="B30" s="54" t="s">
        <v>491</v>
      </c>
    </row>
    <row r="31" spans="1:2" x14ac:dyDescent="0.25">
      <c r="A31" t="s">
        <v>100</v>
      </c>
      <c r="B31" s="42">
        <v>673404000146</v>
      </c>
    </row>
    <row r="32" spans="1:2" x14ac:dyDescent="0.25">
      <c r="A32" t="s">
        <v>42</v>
      </c>
    </row>
    <row r="33" spans="1:2" x14ac:dyDescent="0.25">
      <c r="A33" t="s">
        <v>394</v>
      </c>
    </row>
    <row r="34" spans="1:2" x14ac:dyDescent="0.25">
      <c r="A34" t="s">
        <v>34</v>
      </c>
      <c r="B34" s="42">
        <v>89171417000120</v>
      </c>
    </row>
    <row r="35" spans="1:2" x14ac:dyDescent="0.25">
      <c r="A35" t="s">
        <v>101</v>
      </c>
      <c r="B35" s="42">
        <v>4752237000180</v>
      </c>
    </row>
    <row r="36" spans="1:2" x14ac:dyDescent="0.25">
      <c r="A36" t="s">
        <v>22</v>
      </c>
      <c r="B36" s="42">
        <v>60619202003406</v>
      </c>
    </row>
    <row r="37" spans="1:2" x14ac:dyDescent="0.25">
      <c r="A37" t="s">
        <v>102</v>
      </c>
      <c r="B37" s="42">
        <v>19828567000189</v>
      </c>
    </row>
    <row r="38" spans="1:2" x14ac:dyDescent="0.25">
      <c r="A38" t="s">
        <v>103</v>
      </c>
      <c r="B38" s="42">
        <v>19828567000189</v>
      </c>
    </row>
    <row r="39" spans="1:2" x14ac:dyDescent="0.25">
      <c r="A39" t="s">
        <v>414</v>
      </c>
    </row>
    <row r="40" spans="1:2" x14ac:dyDescent="0.25">
      <c r="A40" t="s">
        <v>104</v>
      </c>
      <c r="B40" s="42">
        <v>30757115000196</v>
      </c>
    </row>
    <row r="41" spans="1:2" x14ac:dyDescent="0.25">
      <c r="A41" t="s">
        <v>403</v>
      </c>
      <c r="B41" t="s">
        <v>685</v>
      </c>
    </row>
    <row r="42" spans="1:2" x14ac:dyDescent="0.25">
      <c r="A42" t="s">
        <v>105</v>
      </c>
      <c r="B42" s="42">
        <v>26081370000194</v>
      </c>
    </row>
    <row r="43" spans="1:2" x14ac:dyDescent="0.25">
      <c r="A43" t="s">
        <v>399</v>
      </c>
    </row>
    <row r="44" spans="1:2" x14ac:dyDescent="0.25">
      <c r="A44" t="s">
        <v>400</v>
      </c>
    </row>
    <row r="45" spans="1:2" x14ac:dyDescent="0.25">
      <c r="A45" t="s">
        <v>401</v>
      </c>
    </row>
    <row r="46" spans="1:2" x14ac:dyDescent="0.25">
      <c r="A46" t="s">
        <v>106</v>
      </c>
      <c r="B46" s="42">
        <v>7366296000108</v>
      </c>
    </row>
    <row r="47" spans="1:2" x14ac:dyDescent="0.25">
      <c r="A47" t="s">
        <v>107</v>
      </c>
      <c r="B47" s="42">
        <v>2830778000153</v>
      </c>
    </row>
    <row r="48" spans="1:2" x14ac:dyDescent="0.25">
      <c r="A48" t="s">
        <v>44</v>
      </c>
      <c r="B48" s="42">
        <v>6027816000276</v>
      </c>
    </row>
    <row r="49" spans="1:2" x14ac:dyDescent="0.25">
      <c r="A49" t="s">
        <v>412</v>
      </c>
      <c r="B49" s="42">
        <v>40232258000138</v>
      </c>
    </row>
    <row r="50" spans="1:2" x14ac:dyDescent="0.25">
      <c r="A50" t="s">
        <v>393</v>
      </c>
    </row>
    <row r="51" spans="1:2" x14ac:dyDescent="0.25">
      <c r="A51" t="s">
        <v>108</v>
      </c>
      <c r="B51" s="42">
        <v>87389086000174</v>
      </c>
    </row>
    <row r="52" spans="1:2" x14ac:dyDescent="0.25">
      <c r="A52" t="s">
        <v>109</v>
      </c>
      <c r="B52" s="42">
        <v>12465226000147</v>
      </c>
    </row>
    <row r="53" spans="1:2" x14ac:dyDescent="0.25">
      <c r="A53" t="s">
        <v>413</v>
      </c>
    </row>
    <row r="54" spans="1:2" x14ac:dyDescent="0.25">
      <c r="A54" t="s">
        <v>110</v>
      </c>
      <c r="B54" s="42">
        <v>26550803000103</v>
      </c>
    </row>
    <row r="55" spans="1:2" x14ac:dyDescent="0.25">
      <c r="A55" t="s">
        <v>25</v>
      </c>
    </row>
    <row r="56" spans="1:2" x14ac:dyDescent="0.25">
      <c r="A56" t="s">
        <v>111</v>
      </c>
      <c r="B56" s="42">
        <v>24415461000193</v>
      </c>
    </row>
    <row r="57" spans="1:2" x14ac:dyDescent="0.25">
      <c r="A57" t="s">
        <v>26</v>
      </c>
      <c r="B57" s="42">
        <v>14470588000151</v>
      </c>
    </row>
    <row r="58" spans="1:2" x14ac:dyDescent="0.25">
      <c r="A58" t="s">
        <v>112</v>
      </c>
      <c r="B58" s="42">
        <v>11896538000142</v>
      </c>
    </row>
    <row r="59" spans="1:2" x14ac:dyDescent="0.25">
      <c r="A59" t="s">
        <v>113</v>
      </c>
      <c r="B59" s="42">
        <v>11305089000463</v>
      </c>
    </row>
    <row r="60" spans="1:2" x14ac:dyDescent="0.25">
      <c r="A60" t="s">
        <v>416</v>
      </c>
      <c r="B60" s="42">
        <v>20650862000177</v>
      </c>
    </row>
    <row r="61" spans="1:2" x14ac:dyDescent="0.25">
      <c r="A61" t="s">
        <v>415</v>
      </c>
      <c r="B61" s="42">
        <v>18283401000161</v>
      </c>
    </row>
    <row r="62" spans="1:2" x14ac:dyDescent="0.25">
      <c r="A62" t="s">
        <v>114</v>
      </c>
      <c r="B62" s="42">
        <v>8087373000153</v>
      </c>
    </row>
    <row r="63" spans="1:2" x14ac:dyDescent="0.25">
      <c r="A63" t="s">
        <v>115</v>
      </c>
      <c r="B63" s="42">
        <v>18283401000161</v>
      </c>
    </row>
    <row r="64" spans="1:2" x14ac:dyDescent="0.25">
      <c r="A64" t="s">
        <v>116</v>
      </c>
      <c r="B64" s="42">
        <v>16637920000155</v>
      </c>
    </row>
    <row r="65" spans="1:2" x14ac:dyDescent="0.25">
      <c r="A65" t="s">
        <v>43</v>
      </c>
    </row>
    <row r="66" spans="1:2" x14ac:dyDescent="0.25">
      <c r="A66" t="s">
        <v>8</v>
      </c>
    </row>
    <row r="67" spans="1:2" x14ac:dyDescent="0.25">
      <c r="A67" t="s">
        <v>398</v>
      </c>
    </row>
    <row r="68" spans="1:2" x14ac:dyDescent="0.25">
      <c r="A68" t="s">
        <v>89</v>
      </c>
      <c r="B68" s="53">
        <v>4655157000106</v>
      </c>
    </row>
    <row r="69" spans="1:2" x14ac:dyDescent="0.25">
      <c r="A69" t="s">
        <v>484</v>
      </c>
      <c r="B69" s="53">
        <v>29601926000114</v>
      </c>
    </row>
    <row r="70" spans="1:2" x14ac:dyDescent="0.25">
      <c r="A70" t="s">
        <v>468</v>
      </c>
      <c r="B70" s="53">
        <v>4681111000242</v>
      </c>
    </row>
    <row r="71" spans="1:2" x14ac:dyDescent="0.25">
      <c r="A71" t="s">
        <v>481</v>
      </c>
      <c r="B71" s="54" t="s">
        <v>485</v>
      </c>
    </row>
    <row r="72" spans="1:2" x14ac:dyDescent="0.25">
      <c r="A72" t="s">
        <v>90</v>
      </c>
      <c r="B72" s="53">
        <v>14327454000267</v>
      </c>
    </row>
    <row r="73" spans="1:2" x14ac:dyDescent="0.25">
      <c r="A73" t="s">
        <v>91</v>
      </c>
      <c r="B73" s="53">
        <v>7955424000159</v>
      </c>
    </row>
    <row r="74" spans="1:2" x14ac:dyDescent="0.25">
      <c r="A74" t="s">
        <v>92</v>
      </c>
      <c r="B74" s="53">
        <v>5957860000131</v>
      </c>
    </row>
    <row r="75" spans="1:2" x14ac:dyDescent="0.25">
      <c r="A75" t="s">
        <v>392</v>
      </c>
      <c r="B75" s="54"/>
    </row>
    <row r="76" spans="1:2" x14ac:dyDescent="0.25">
      <c r="A76" t="s">
        <v>29</v>
      </c>
      <c r="B76" s="53">
        <v>19349009000130</v>
      </c>
    </row>
    <row r="77" spans="1:2" x14ac:dyDescent="0.25">
      <c r="A77" t="s">
        <v>686</v>
      </c>
      <c r="B77" s="54" t="s">
        <v>486</v>
      </c>
    </row>
    <row r="78" spans="1:2" x14ac:dyDescent="0.25">
      <c r="A78" t="s">
        <v>33</v>
      </c>
      <c r="B78" s="53">
        <v>27721364000117</v>
      </c>
    </row>
    <row r="79" spans="1:2" x14ac:dyDescent="0.25">
      <c r="A79" t="s">
        <v>405</v>
      </c>
      <c r="B79" s="53">
        <v>24323689000153</v>
      </c>
    </row>
    <row r="80" spans="1:2" x14ac:dyDescent="0.25">
      <c r="A80" t="s">
        <v>478</v>
      </c>
      <c r="B80" s="53">
        <v>32313421000169</v>
      </c>
    </row>
    <row r="81" spans="1:2" x14ac:dyDescent="0.25">
      <c r="A81" t="s">
        <v>38</v>
      </c>
      <c r="B81" s="53">
        <v>7271776000195</v>
      </c>
    </row>
    <row r="82" spans="1:2" x14ac:dyDescent="0.25">
      <c r="A82" t="s">
        <v>474</v>
      </c>
      <c r="B82" s="53">
        <v>61418042000131</v>
      </c>
    </row>
    <row r="83" spans="1:2" x14ac:dyDescent="0.25">
      <c r="A83" t="s">
        <v>487</v>
      </c>
      <c r="B83" s="53">
        <v>11857102000144</v>
      </c>
    </row>
    <row r="84" spans="1:2" x14ac:dyDescent="0.25">
      <c r="A84" t="s">
        <v>94</v>
      </c>
      <c r="B84" s="53">
        <v>21514919000173</v>
      </c>
    </row>
    <row r="85" spans="1:2" x14ac:dyDescent="0.25">
      <c r="A85" t="s">
        <v>95</v>
      </c>
      <c r="B85" s="53">
        <v>10925115000140</v>
      </c>
    </row>
    <row r="86" spans="1:2" x14ac:dyDescent="0.25">
      <c r="A86" t="s">
        <v>37</v>
      </c>
      <c r="B86" s="53">
        <v>3061922000105</v>
      </c>
    </row>
    <row r="87" spans="1:2" x14ac:dyDescent="0.25">
      <c r="A87" t="s">
        <v>96</v>
      </c>
      <c r="B87" s="53">
        <v>18800600000108</v>
      </c>
    </row>
    <row r="88" spans="1:2" x14ac:dyDescent="0.25">
      <c r="A88" t="s">
        <v>97</v>
      </c>
      <c r="B88" s="53">
        <v>68583954000108</v>
      </c>
    </row>
    <row r="89" spans="1:2" x14ac:dyDescent="0.25">
      <c r="A89" t="s">
        <v>388</v>
      </c>
      <c r="B89" s="53">
        <v>13913148000169</v>
      </c>
    </row>
    <row r="90" spans="1:2" x14ac:dyDescent="0.25">
      <c r="A90" t="s">
        <v>2</v>
      </c>
      <c r="B90" s="53">
        <v>85822000112</v>
      </c>
    </row>
    <row r="91" spans="1:2" x14ac:dyDescent="0.25">
      <c r="A91" t="s">
        <v>98</v>
      </c>
      <c r="B91" s="53">
        <v>85822000112</v>
      </c>
    </row>
    <row r="92" spans="1:2" x14ac:dyDescent="0.25">
      <c r="A92" t="s">
        <v>11</v>
      </c>
      <c r="B92" s="53">
        <v>31027407000136</v>
      </c>
    </row>
    <row r="93" spans="1:2" x14ac:dyDescent="0.25">
      <c r="A93" t="s">
        <v>9</v>
      </c>
      <c r="B93" s="53" t="s">
        <v>18</v>
      </c>
    </row>
    <row r="94" spans="1:2" x14ac:dyDescent="0.25">
      <c r="A94" t="s">
        <v>409</v>
      </c>
      <c r="B94" s="54"/>
    </row>
    <row r="95" spans="1:2" x14ac:dyDescent="0.25">
      <c r="A95" t="s">
        <v>411</v>
      </c>
      <c r="B95" s="54"/>
    </row>
    <row r="96" spans="1:2" x14ac:dyDescent="0.25">
      <c r="A96" t="s">
        <v>488</v>
      </c>
      <c r="B96" s="54" t="s">
        <v>489</v>
      </c>
    </row>
    <row r="97" spans="1:2" x14ac:dyDescent="0.25">
      <c r="A97" t="s">
        <v>490</v>
      </c>
      <c r="B97" s="54" t="s">
        <v>491</v>
      </c>
    </row>
    <row r="98" spans="1:2" x14ac:dyDescent="0.25">
      <c r="A98" t="s">
        <v>100</v>
      </c>
      <c r="B98" s="53">
        <v>673404000146</v>
      </c>
    </row>
    <row r="99" spans="1:2" x14ac:dyDescent="0.25">
      <c r="A99" t="s">
        <v>562</v>
      </c>
      <c r="B99" s="54" t="s">
        <v>561</v>
      </c>
    </row>
    <row r="100" spans="1:2" x14ac:dyDescent="0.25">
      <c r="A100" t="s">
        <v>394</v>
      </c>
      <c r="B100" s="54"/>
    </row>
    <row r="101" spans="1:2" x14ac:dyDescent="0.25">
      <c r="A101" t="s">
        <v>34</v>
      </c>
      <c r="B101" s="53">
        <v>89171417000120</v>
      </c>
    </row>
    <row r="102" spans="1:2" x14ac:dyDescent="0.25">
      <c r="A102" t="s">
        <v>101</v>
      </c>
      <c r="B102" s="53">
        <v>4752237000180</v>
      </c>
    </row>
    <row r="103" spans="1:2" x14ac:dyDescent="0.25">
      <c r="A103" t="s">
        <v>22</v>
      </c>
      <c r="B103" s="53">
        <v>60619202003406</v>
      </c>
    </row>
    <row r="104" spans="1:2" x14ac:dyDescent="0.25">
      <c r="A104" t="s">
        <v>102</v>
      </c>
      <c r="B104" s="53">
        <v>19828567000189</v>
      </c>
    </row>
    <row r="105" spans="1:2" x14ac:dyDescent="0.25">
      <c r="A105" t="s">
        <v>103</v>
      </c>
      <c r="B105" s="53">
        <v>19828567000189</v>
      </c>
    </row>
    <row r="106" spans="1:2" x14ac:dyDescent="0.25">
      <c r="A106" t="s">
        <v>414</v>
      </c>
      <c r="B106" s="54"/>
    </row>
    <row r="107" spans="1:2" x14ac:dyDescent="0.25">
      <c r="A107" t="s">
        <v>104</v>
      </c>
      <c r="B107" s="53">
        <v>30757115000196</v>
      </c>
    </row>
    <row r="108" spans="1:2" x14ac:dyDescent="0.25">
      <c r="A108" t="s">
        <v>403</v>
      </c>
      <c r="B108" s="54" t="s">
        <v>685</v>
      </c>
    </row>
    <row r="109" spans="1:2" x14ac:dyDescent="0.25">
      <c r="A109" t="s">
        <v>105</v>
      </c>
      <c r="B109" s="53">
        <v>26081370000194</v>
      </c>
    </row>
    <row r="110" spans="1:2" x14ac:dyDescent="0.25">
      <c r="A110" t="s">
        <v>399</v>
      </c>
      <c r="B110" s="54"/>
    </row>
    <row r="111" spans="1:2" x14ac:dyDescent="0.25">
      <c r="A111" t="s">
        <v>400</v>
      </c>
      <c r="B111" s="54"/>
    </row>
    <row r="112" spans="1:2" x14ac:dyDescent="0.25">
      <c r="A112" t="s">
        <v>401</v>
      </c>
      <c r="B112" s="54"/>
    </row>
    <row r="113" spans="1:2" x14ac:dyDescent="0.25">
      <c r="A113" t="s">
        <v>492</v>
      </c>
      <c r="B113" s="53">
        <v>7366296000108</v>
      </c>
    </row>
    <row r="114" spans="1:2" x14ac:dyDescent="0.25">
      <c r="A114" t="s">
        <v>107</v>
      </c>
      <c r="B114" s="53">
        <v>2830778000153</v>
      </c>
    </row>
    <row r="115" spans="1:2" x14ac:dyDescent="0.25">
      <c r="A115" t="s">
        <v>441</v>
      </c>
      <c r="B115" s="53">
        <v>6027816000276</v>
      </c>
    </row>
    <row r="116" spans="1:2" x14ac:dyDescent="0.25">
      <c r="A116" t="s">
        <v>412</v>
      </c>
      <c r="B116" s="53">
        <v>40232258000138</v>
      </c>
    </row>
    <row r="117" spans="1:2" x14ac:dyDescent="0.25">
      <c r="A117" t="s">
        <v>493</v>
      </c>
      <c r="B117" s="54" t="s">
        <v>494</v>
      </c>
    </row>
    <row r="118" spans="1:2" x14ac:dyDescent="0.25">
      <c r="A118" t="s">
        <v>12</v>
      </c>
      <c r="B118" s="53">
        <v>87389086000174</v>
      </c>
    </row>
    <row r="119" spans="1:2" x14ac:dyDescent="0.25">
      <c r="A119" t="s">
        <v>109</v>
      </c>
      <c r="B119" s="53">
        <v>12465226000147</v>
      </c>
    </row>
    <row r="120" spans="1:2" x14ac:dyDescent="0.25">
      <c r="A120" t="s">
        <v>413</v>
      </c>
      <c r="B120" s="54"/>
    </row>
    <row r="121" spans="1:2" x14ac:dyDescent="0.25">
      <c r="A121" t="s">
        <v>110</v>
      </c>
      <c r="B121" s="53">
        <v>26550803000103</v>
      </c>
    </row>
    <row r="122" spans="1:2" x14ac:dyDescent="0.25">
      <c r="A122" t="s">
        <v>577</v>
      </c>
      <c r="B122" s="54" t="s">
        <v>24</v>
      </c>
    </row>
    <row r="123" spans="1:2" x14ac:dyDescent="0.25">
      <c r="A123" t="s">
        <v>495</v>
      </c>
      <c r="B123" s="53">
        <v>24415461000193</v>
      </c>
    </row>
    <row r="124" spans="1:2" x14ac:dyDescent="0.25">
      <c r="A124" t="s">
        <v>26</v>
      </c>
      <c r="B124" s="53">
        <v>14470588000151</v>
      </c>
    </row>
    <row r="125" spans="1:2" x14ac:dyDescent="0.25">
      <c r="A125" t="s">
        <v>112</v>
      </c>
      <c r="B125" s="53">
        <v>11896538000142</v>
      </c>
    </row>
    <row r="126" spans="1:2" x14ac:dyDescent="0.25">
      <c r="A126" t="s">
        <v>31</v>
      </c>
      <c r="B126" s="53">
        <v>11305089000463</v>
      </c>
    </row>
    <row r="127" spans="1:2" x14ac:dyDescent="0.25">
      <c r="A127" t="s">
        <v>416</v>
      </c>
      <c r="B127" s="53">
        <v>20650862000177</v>
      </c>
    </row>
    <row r="128" spans="1:2" x14ac:dyDescent="0.25">
      <c r="A128" t="s">
        <v>415</v>
      </c>
      <c r="B128" s="53">
        <v>18283401000161</v>
      </c>
    </row>
    <row r="129" spans="1:2" x14ac:dyDescent="0.25">
      <c r="A129" t="s">
        <v>114</v>
      </c>
      <c r="B129" s="53">
        <v>8087373000153</v>
      </c>
    </row>
    <row r="130" spans="1:2" x14ac:dyDescent="0.25">
      <c r="A130" t="s">
        <v>496</v>
      </c>
      <c r="B130" s="53">
        <v>18283401000161</v>
      </c>
    </row>
    <row r="131" spans="1:2" x14ac:dyDescent="0.25">
      <c r="A131" t="s">
        <v>30</v>
      </c>
      <c r="B131" s="53">
        <v>16637920000155</v>
      </c>
    </row>
    <row r="132" spans="1:2" x14ac:dyDescent="0.25">
      <c r="A132" t="s">
        <v>457</v>
      </c>
      <c r="B132" s="54" t="s">
        <v>497</v>
      </c>
    </row>
    <row r="133" spans="1:2" x14ac:dyDescent="0.25">
      <c r="A133" t="s">
        <v>8</v>
      </c>
      <c r="B133" s="54"/>
    </row>
    <row r="134" spans="1:2" x14ac:dyDescent="0.25">
      <c r="A134" t="s">
        <v>398</v>
      </c>
      <c r="B134" s="54"/>
    </row>
    <row r="135" spans="1:2" x14ac:dyDescent="0.25">
      <c r="A135" t="s">
        <v>498</v>
      </c>
      <c r="B135" s="54" t="s">
        <v>499</v>
      </c>
    </row>
    <row r="136" spans="1:2" x14ac:dyDescent="0.25">
      <c r="A136" t="s">
        <v>471</v>
      </c>
      <c r="B136" s="54" t="s">
        <v>500</v>
      </c>
    </row>
    <row r="137" spans="1:2" x14ac:dyDescent="0.25">
      <c r="A137" t="s">
        <v>449</v>
      </c>
      <c r="B137" s="54" t="s">
        <v>501</v>
      </c>
    </row>
    <row r="138" spans="1:2" x14ac:dyDescent="0.25">
      <c r="A138" t="s">
        <v>469</v>
      </c>
      <c r="B138" s="54" t="s">
        <v>502</v>
      </c>
    </row>
    <row r="139" spans="1:2" x14ac:dyDescent="0.25">
      <c r="A139" t="s">
        <v>503</v>
      </c>
      <c r="B139" s="54" t="s">
        <v>504</v>
      </c>
    </row>
    <row r="140" spans="1:2" x14ac:dyDescent="0.25">
      <c r="A140" t="s">
        <v>473</v>
      </c>
      <c r="B140" s="54" t="s">
        <v>505</v>
      </c>
    </row>
    <row r="141" spans="1:2" x14ac:dyDescent="0.25">
      <c r="A141" t="s">
        <v>506</v>
      </c>
      <c r="B141" s="54" t="s">
        <v>507</v>
      </c>
    </row>
    <row r="142" spans="1:2" x14ac:dyDescent="0.25">
      <c r="A142" t="s">
        <v>508</v>
      </c>
      <c r="B142" s="54" t="s">
        <v>15</v>
      </c>
    </row>
    <row r="143" spans="1:2" ht="15.75" x14ac:dyDescent="0.25">
      <c r="A143" t="s">
        <v>809</v>
      </c>
      <c r="B143" s="55" t="s">
        <v>509</v>
      </c>
    </row>
    <row r="144" spans="1:2" x14ac:dyDescent="0.25">
      <c r="A144" t="s">
        <v>4</v>
      </c>
      <c r="B144" s="54" t="s">
        <v>15</v>
      </c>
    </row>
    <row r="145" spans="1:2" x14ac:dyDescent="0.25">
      <c r="A145" t="s">
        <v>436</v>
      </c>
      <c r="B145" s="54"/>
    </row>
    <row r="146" spans="1:2" x14ac:dyDescent="0.25">
      <c r="A146" t="s">
        <v>434</v>
      </c>
      <c r="B146" s="54" t="s">
        <v>510</v>
      </c>
    </row>
    <row r="147" spans="1:2" x14ac:dyDescent="0.25">
      <c r="A147" t="s">
        <v>476</v>
      </c>
      <c r="B147" s="54" t="s">
        <v>511</v>
      </c>
    </row>
    <row r="148" spans="1:2" x14ac:dyDescent="0.25">
      <c r="A148" t="s">
        <v>440</v>
      </c>
      <c r="B148" s="54" t="s">
        <v>499</v>
      </c>
    </row>
    <row r="149" spans="1:2" x14ac:dyDescent="0.25">
      <c r="A149" t="s">
        <v>464</v>
      </c>
      <c r="B149" s="54" t="s">
        <v>512</v>
      </c>
    </row>
    <row r="150" spans="1:2" x14ac:dyDescent="0.25">
      <c r="A150" t="s">
        <v>513</v>
      </c>
      <c r="B150" s="54" t="s">
        <v>514</v>
      </c>
    </row>
    <row r="151" spans="1:2" x14ac:dyDescent="0.25">
      <c r="A151" t="s">
        <v>448</v>
      </c>
      <c r="B151" s="54" t="s">
        <v>515</v>
      </c>
    </row>
    <row r="152" spans="1:2" x14ac:dyDescent="0.25">
      <c r="A152" t="s">
        <v>516</v>
      </c>
      <c r="B152" s="54" t="s">
        <v>517</v>
      </c>
    </row>
    <row r="153" spans="1:2" x14ac:dyDescent="0.25">
      <c r="A153" t="s">
        <v>6</v>
      </c>
      <c r="B153" s="54" t="s">
        <v>517</v>
      </c>
    </row>
    <row r="154" spans="1:2" x14ac:dyDescent="0.25">
      <c r="A154" t="s">
        <v>518</v>
      </c>
      <c r="B154" s="54"/>
    </row>
    <row r="155" spans="1:2" x14ac:dyDescent="0.25">
      <c r="A155" t="s">
        <v>519</v>
      </c>
      <c r="B155" s="54"/>
    </row>
    <row r="156" spans="1:2" x14ac:dyDescent="0.25">
      <c r="A156" t="s">
        <v>520</v>
      </c>
      <c r="B156" s="54" t="s">
        <v>517</v>
      </c>
    </row>
    <row r="157" spans="1:2" x14ac:dyDescent="0.25">
      <c r="A157" t="s">
        <v>521</v>
      </c>
      <c r="B157" s="54"/>
    </row>
    <row r="158" spans="1:2" ht="15.75" x14ac:dyDescent="0.25">
      <c r="A158" t="s">
        <v>446</v>
      </c>
      <c r="B158" s="55" t="s">
        <v>494</v>
      </c>
    </row>
    <row r="159" spans="1:2" x14ac:dyDescent="0.25">
      <c r="A159" t="s">
        <v>522</v>
      </c>
      <c r="B159" s="54" t="s">
        <v>17</v>
      </c>
    </row>
    <row r="160" spans="1:2" x14ac:dyDescent="0.25">
      <c r="A160" t="s">
        <v>523</v>
      </c>
      <c r="B160" s="54" t="s">
        <v>524</v>
      </c>
    </row>
    <row r="161" spans="1:2" x14ac:dyDescent="0.25">
      <c r="A161" t="s">
        <v>525</v>
      </c>
      <c r="B161" s="54" t="s">
        <v>20</v>
      </c>
    </row>
    <row r="162" spans="1:2" x14ac:dyDescent="0.25">
      <c r="A162" t="s">
        <v>483</v>
      </c>
      <c r="B162" s="54" t="s">
        <v>526</v>
      </c>
    </row>
    <row r="163" spans="1:2" x14ac:dyDescent="0.25">
      <c r="A163" t="s">
        <v>437</v>
      </c>
      <c r="B163" s="54" t="s">
        <v>19</v>
      </c>
    </row>
    <row r="164" spans="1:2" ht="15.75" x14ac:dyDescent="0.25">
      <c r="A164" t="s">
        <v>452</v>
      </c>
      <c r="B164" s="56" t="s">
        <v>527</v>
      </c>
    </row>
    <row r="165" spans="1:2" x14ac:dyDescent="0.25">
      <c r="A165" t="s">
        <v>528</v>
      </c>
      <c r="B165" s="54" t="s">
        <v>529</v>
      </c>
    </row>
    <row r="166" spans="1:2" ht="15.75" x14ac:dyDescent="0.25">
      <c r="A166" t="s">
        <v>438</v>
      </c>
      <c r="B166" s="56" t="s">
        <v>530</v>
      </c>
    </row>
    <row r="167" spans="1:2" ht="15.75" x14ac:dyDescent="0.25">
      <c r="A167" t="s">
        <v>23</v>
      </c>
      <c r="B167" s="56" t="s">
        <v>15</v>
      </c>
    </row>
    <row r="168" spans="1:2" x14ac:dyDescent="0.25">
      <c r="A168" t="s">
        <v>531</v>
      </c>
      <c r="B168" s="54" t="s">
        <v>532</v>
      </c>
    </row>
    <row r="169" spans="1:2" x14ac:dyDescent="0.25">
      <c r="A169" t="s">
        <v>533</v>
      </c>
      <c r="B169" s="54" t="s">
        <v>534</v>
      </c>
    </row>
    <row r="170" spans="1:2" x14ac:dyDescent="0.25">
      <c r="A170" t="s">
        <v>535</v>
      </c>
      <c r="B170" s="54" t="s">
        <v>536</v>
      </c>
    </row>
    <row r="171" spans="1:2" x14ac:dyDescent="0.25">
      <c r="A171" t="s">
        <v>537</v>
      </c>
      <c r="B171" s="54" t="s">
        <v>538</v>
      </c>
    </row>
    <row r="172" spans="1:2" x14ac:dyDescent="0.25">
      <c r="A172" t="s">
        <v>465</v>
      </c>
      <c r="B172" s="54" t="s">
        <v>539</v>
      </c>
    </row>
    <row r="173" spans="1:2" x14ac:dyDescent="0.25">
      <c r="A173" t="s">
        <v>435</v>
      </c>
      <c r="B173" s="54" t="s">
        <v>541</v>
      </c>
    </row>
    <row r="174" spans="1:2" x14ac:dyDescent="0.25">
      <c r="A174" t="s">
        <v>445</v>
      </c>
      <c r="B174" s="54" t="s">
        <v>542</v>
      </c>
    </row>
    <row r="175" spans="1:2" x14ac:dyDescent="0.25">
      <c r="A175" t="s">
        <v>482</v>
      </c>
      <c r="B175" s="54" t="s">
        <v>544</v>
      </c>
    </row>
    <row r="176" spans="1:2" x14ac:dyDescent="0.25">
      <c r="A176" t="s">
        <v>475</v>
      </c>
      <c r="B176" s="54" t="s">
        <v>543</v>
      </c>
    </row>
    <row r="177" spans="1:2" x14ac:dyDescent="0.25">
      <c r="A177" t="s">
        <v>453</v>
      </c>
      <c r="B177" s="54" t="s">
        <v>489</v>
      </c>
    </row>
    <row r="178" spans="1:2" x14ac:dyDescent="0.25">
      <c r="A178" t="s">
        <v>466</v>
      </c>
      <c r="B178" s="54" t="s">
        <v>545</v>
      </c>
    </row>
    <row r="179" spans="1:2" x14ac:dyDescent="0.25">
      <c r="A179" t="s">
        <v>487</v>
      </c>
      <c r="B179" s="53">
        <v>11857102000144</v>
      </c>
    </row>
    <row r="180" spans="1:2" x14ac:dyDescent="0.25">
      <c r="A180" t="s">
        <v>549</v>
      </c>
      <c r="B180" s="54" t="s">
        <v>530</v>
      </c>
    </row>
    <row r="181" spans="1:2" x14ac:dyDescent="0.25">
      <c r="A181" t="s">
        <v>548</v>
      </c>
      <c r="B181" s="54" t="s">
        <v>559</v>
      </c>
    </row>
    <row r="182" spans="1:2" x14ac:dyDescent="0.25">
      <c r="A182" t="s">
        <v>547</v>
      </c>
      <c r="B182" s="54" t="s">
        <v>560</v>
      </c>
    </row>
    <row r="183" spans="1:2" x14ac:dyDescent="0.25">
      <c r="A183" t="s">
        <v>550</v>
      </c>
      <c r="B183" s="54" t="s">
        <v>563</v>
      </c>
    </row>
    <row r="184" spans="1:2" x14ac:dyDescent="0.25">
      <c r="A184" t="s">
        <v>551</v>
      </c>
      <c r="B184" s="54" t="s">
        <v>541</v>
      </c>
    </row>
    <row r="185" spans="1:2" x14ac:dyDescent="0.25">
      <c r="A185" t="s">
        <v>555</v>
      </c>
      <c r="B185" s="54" t="s">
        <v>564</v>
      </c>
    </row>
    <row r="186" spans="1:2" x14ac:dyDescent="0.25">
      <c r="A186" t="s">
        <v>556</v>
      </c>
      <c r="B186" s="54" t="s">
        <v>510</v>
      </c>
    </row>
    <row r="187" spans="1:2" x14ac:dyDescent="0.25">
      <c r="A187" t="s">
        <v>557</v>
      </c>
      <c r="B187" s="54" t="s">
        <v>565</v>
      </c>
    </row>
    <row r="188" spans="1:2" x14ac:dyDescent="0.25">
      <c r="A188" t="s">
        <v>558</v>
      </c>
      <c r="B188" s="54" t="s">
        <v>566</v>
      </c>
    </row>
    <row r="189" spans="1:2" x14ac:dyDescent="0.25">
      <c r="A189" t="s">
        <v>552</v>
      </c>
      <c r="B189" s="54" t="s">
        <v>567</v>
      </c>
    </row>
    <row r="190" spans="1:2" x14ac:dyDescent="0.25">
      <c r="A190" t="s">
        <v>568</v>
      </c>
      <c r="B190" s="54" t="s">
        <v>16</v>
      </c>
    </row>
    <row r="191" spans="1:2" x14ac:dyDescent="0.25">
      <c r="A191" s="59" t="s">
        <v>686</v>
      </c>
      <c r="B191" s="54" t="s">
        <v>486</v>
      </c>
    </row>
    <row r="192" spans="1:2" x14ac:dyDescent="0.25">
      <c r="A192" t="s">
        <v>576</v>
      </c>
      <c r="B192" s="54" t="s">
        <v>497</v>
      </c>
    </row>
    <row r="193" spans="1:2" x14ac:dyDescent="0.25">
      <c r="A193" t="s">
        <v>573</v>
      </c>
      <c r="B193" s="54" t="s">
        <v>14</v>
      </c>
    </row>
    <row r="194" spans="1:2" x14ac:dyDescent="0.25">
      <c r="A194" t="s">
        <v>569</v>
      </c>
      <c r="B194" s="42">
        <v>87389086000174</v>
      </c>
    </row>
    <row r="195" spans="1:2" x14ac:dyDescent="0.25">
      <c r="A195" t="s">
        <v>540</v>
      </c>
      <c r="B195" s="54" t="s">
        <v>15</v>
      </c>
    </row>
    <row r="196" spans="1:2" x14ac:dyDescent="0.25">
      <c r="A196" t="s">
        <v>571</v>
      </c>
      <c r="B196" s="54" t="s">
        <v>15</v>
      </c>
    </row>
    <row r="197" spans="1:2" x14ac:dyDescent="0.25">
      <c r="A197" t="s">
        <v>572</v>
      </c>
      <c r="B197" s="54" t="s">
        <v>578</v>
      </c>
    </row>
    <row r="198" spans="1:2" x14ac:dyDescent="0.25">
      <c r="A198" t="s">
        <v>574</v>
      </c>
      <c r="B198" s="54" t="s">
        <v>579</v>
      </c>
    </row>
    <row r="199" spans="1:2" x14ac:dyDescent="0.25">
      <c r="A199" t="s">
        <v>575</v>
      </c>
      <c r="B199" s="54" t="s">
        <v>580</v>
      </c>
    </row>
    <row r="200" spans="1:2" x14ac:dyDescent="0.25">
      <c r="A200" t="s">
        <v>613</v>
      </c>
      <c r="B200" s="54" t="s">
        <v>517</v>
      </c>
    </row>
    <row r="201" spans="1:2" x14ac:dyDescent="0.25">
      <c r="A201" t="s">
        <v>451</v>
      </c>
      <c r="B201" s="54" t="s">
        <v>517</v>
      </c>
    </row>
    <row r="202" spans="1:2" x14ac:dyDescent="0.25">
      <c r="A202" t="s">
        <v>614</v>
      </c>
      <c r="B202" s="57">
        <v>10828</v>
      </c>
    </row>
    <row r="203" spans="1:2" x14ac:dyDescent="0.25">
      <c r="A203" s="59" t="s">
        <v>963</v>
      </c>
      <c r="B203" s="54" t="s">
        <v>14</v>
      </c>
    </row>
    <row r="204" spans="1:2" x14ac:dyDescent="0.25">
      <c r="A204" t="s">
        <v>582</v>
      </c>
      <c r="B204" s="42">
        <v>85822000112</v>
      </c>
    </row>
    <row r="205" spans="1:2" x14ac:dyDescent="0.25">
      <c r="A205" t="s">
        <v>584</v>
      </c>
      <c r="B205" s="54" t="s">
        <v>640</v>
      </c>
    </row>
    <row r="206" spans="1:2" x14ac:dyDescent="0.25">
      <c r="A206" t="s">
        <v>585</v>
      </c>
      <c r="B206" t="s">
        <v>636</v>
      </c>
    </row>
    <row r="207" spans="1:2" x14ac:dyDescent="0.25">
      <c r="A207" t="s">
        <v>586</v>
      </c>
      <c r="B207" t="s">
        <v>632</v>
      </c>
    </row>
    <row r="208" spans="1:2" x14ac:dyDescent="0.25">
      <c r="A208" t="s">
        <v>587</v>
      </c>
      <c r="B208" t="s">
        <v>633</v>
      </c>
    </row>
    <row r="209" spans="1:2" x14ac:dyDescent="0.25">
      <c r="A209" t="s">
        <v>588</v>
      </c>
      <c r="B209" t="s">
        <v>630</v>
      </c>
    </row>
    <row r="210" spans="1:2" x14ac:dyDescent="0.25">
      <c r="A210" t="s">
        <v>589</v>
      </c>
      <c r="B210" t="s">
        <v>628</v>
      </c>
    </row>
    <row r="211" spans="1:2" x14ac:dyDescent="0.25">
      <c r="A211" t="s">
        <v>590</v>
      </c>
      <c r="B211" t="s">
        <v>634</v>
      </c>
    </row>
    <row r="212" spans="1:2" x14ac:dyDescent="0.25">
      <c r="A212" t="s">
        <v>591</v>
      </c>
      <c r="B212" t="s">
        <v>635</v>
      </c>
    </row>
    <row r="213" spans="1:2" x14ac:dyDescent="0.25">
      <c r="A213" t="s">
        <v>592</v>
      </c>
      <c r="B213" t="s">
        <v>629</v>
      </c>
    </row>
    <row r="214" spans="1:2" x14ac:dyDescent="0.25">
      <c r="A214" t="s">
        <v>593</v>
      </c>
      <c r="B214" t="s">
        <v>637</v>
      </c>
    </row>
    <row r="215" spans="1:2" x14ac:dyDescent="0.25">
      <c r="A215" t="s">
        <v>594</v>
      </c>
      <c r="B215" t="s">
        <v>631</v>
      </c>
    </row>
    <row r="216" spans="1:2" x14ac:dyDescent="0.25">
      <c r="A216" t="s">
        <v>596</v>
      </c>
      <c r="B216" t="s">
        <v>640</v>
      </c>
    </row>
    <row r="217" spans="1:2" x14ac:dyDescent="0.25">
      <c r="A217" t="s">
        <v>597</v>
      </c>
      <c r="B217" t="s">
        <v>638</v>
      </c>
    </row>
    <row r="218" spans="1:2" x14ac:dyDescent="0.25">
      <c r="A218" t="s">
        <v>599</v>
      </c>
      <c r="B218" t="s">
        <v>616</v>
      </c>
    </row>
    <row r="219" spans="1:2" x14ac:dyDescent="0.25">
      <c r="A219" t="s">
        <v>600</v>
      </c>
      <c r="B219" t="s">
        <v>617</v>
      </c>
    </row>
    <row r="220" spans="1:2" x14ac:dyDescent="0.25">
      <c r="A220" t="s">
        <v>601</v>
      </c>
      <c r="B220" t="s">
        <v>618</v>
      </c>
    </row>
    <row r="221" spans="1:2" x14ac:dyDescent="0.25">
      <c r="A221" t="s">
        <v>602</v>
      </c>
      <c r="B221" t="s">
        <v>619</v>
      </c>
    </row>
    <row r="222" spans="1:2" x14ac:dyDescent="0.25">
      <c r="A222" t="s">
        <v>603</v>
      </c>
      <c r="B222" t="s">
        <v>620</v>
      </c>
    </row>
    <row r="223" spans="1:2" x14ac:dyDescent="0.25">
      <c r="A223" t="s">
        <v>604</v>
      </c>
      <c r="B223" t="s">
        <v>621</v>
      </c>
    </row>
    <row r="224" spans="1:2" x14ac:dyDescent="0.25">
      <c r="A224" t="s">
        <v>605</v>
      </c>
      <c r="B224" t="s">
        <v>622</v>
      </c>
    </row>
    <row r="225" spans="1:2" x14ac:dyDescent="0.25">
      <c r="A225" t="s">
        <v>606</v>
      </c>
      <c r="B225" t="s">
        <v>623</v>
      </c>
    </row>
    <row r="226" spans="1:2" x14ac:dyDescent="0.25">
      <c r="A226" t="s">
        <v>607</v>
      </c>
      <c r="B226" t="s">
        <v>624</v>
      </c>
    </row>
    <row r="227" spans="1:2" x14ac:dyDescent="0.25">
      <c r="A227" t="s">
        <v>608</v>
      </c>
      <c r="B227" t="s">
        <v>625</v>
      </c>
    </row>
    <row r="228" spans="1:2" x14ac:dyDescent="0.25">
      <c r="A228" t="s">
        <v>609</v>
      </c>
      <c r="B228" t="s">
        <v>626</v>
      </c>
    </row>
    <row r="229" spans="1:2" x14ac:dyDescent="0.25">
      <c r="A229" t="s">
        <v>610</v>
      </c>
      <c r="B229" t="s">
        <v>627</v>
      </c>
    </row>
    <row r="230" spans="1:2" x14ac:dyDescent="0.25">
      <c r="A230" t="s">
        <v>611</v>
      </c>
      <c r="B230" t="s">
        <v>639</v>
      </c>
    </row>
    <row r="231" spans="1:2" x14ac:dyDescent="0.25">
      <c r="A231" t="s">
        <v>583</v>
      </c>
      <c r="B231" t="s">
        <v>641</v>
      </c>
    </row>
    <row r="232" spans="1:2" x14ac:dyDescent="0.25">
      <c r="A232" t="s">
        <v>581</v>
      </c>
      <c r="B232" t="s">
        <v>642</v>
      </c>
    </row>
    <row r="233" spans="1:2" x14ac:dyDescent="0.25">
      <c r="A233" s="59" t="s">
        <v>676</v>
      </c>
      <c r="B233" t="s">
        <v>681</v>
      </c>
    </row>
    <row r="234" spans="1:2" x14ac:dyDescent="0.25">
      <c r="A234" s="59" t="s">
        <v>675</v>
      </c>
      <c r="B234" t="s">
        <v>682</v>
      </c>
    </row>
    <row r="235" spans="1:2" x14ac:dyDescent="0.25">
      <c r="A235" s="59" t="s">
        <v>678</v>
      </c>
      <c r="B235" t="s">
        <v>683</v>
      </c>
    </row>
    <row r="236" spans="1:2" x14ac:dyDescent="0.25">
      <c r="A236" s="59" t="s">
        <v>680</v>
      </c>
      <c r="B236" t="s">
        <v>684</v>
      </c>
    </row>
    <row r="237" spans="1:2" x14ac:dyDescent="0.25">
      <c r="A237" s="59" t="s">
        <v>691</v>
      </c>
      <c r="B237" s="59" t="s">
        <v>695</v>
      </c>
    </row>
    <row r="238" spans="1:2" x14ac:dyDescent="0.25">
      <c r="A238" s="59" t="s">
        <v>689</v>
      </c>
      <c r="B238" s="59" t="s">
        <v>696</v>
      </c>
    </row>
    <row r="239" spans="1:2" x14ac:dyDescent="0.25">
      <c r="A239" s="59" t="s">
        <v>688</v>
      </c>
      <c r="B239" s="59" t="s">
        <v>699</v>
      </c>
    </row>
    <row r="240" spans="1:2" x14ac:dyDescent="0.25">
      <c r="A240" s="59" t="s">
        <v>687</v>
      </c>
      <c r="B240" s="59" t="s">
        <v>697</v>
      </c>
    </row>
    <row r="241" spans="1:2" x14ac:dyDescent="0.25">
      <c r="A241" s="59" t="s">
        <v>701</v>
      </c>
      <c r="B241" t="s">
        <v>700</v>
      </c>
    </row>
    <row r="242" spans="1:2" x14ac:dyDescent="0.25">
      <c r="A242" s="59" t="s">
        <v>690</v>
      </c>
      <c r="B242" s="59" t="s">
        <v>698</v>
      </c>
    </row>
    <row r="243" spans="1:2" x14ac:dyDescent="0.25">
      <c r="A243" s="59" t="s">
        <v>692</v>
      </c>
      <c r="B243" s="59" t="s">
        <v>693</v>
      </c>
    </row>
    <row r="244" spans="1:2" x14ac:dyDescent="0.25">
      <c r="A244" s="59" t="s">
        <v>694</v>
      </c>
      <c r="B244" s="59" t="s">
        <v>702</v>
      </c>
    </row>
    <row r="245" spans="1:2" x14ac:dyDescent="0.25">
      <c r="A245" s="59" t="s">
        <v>1009</v>
      </c>
      <c r="B245" s="59" t="s">
        <v>717</v>
      </c>
    </row>
    <row r="246" spans="1:2" x14ac:dyDescent="0.25">
      <c r="A246" s="59" t="s">
        <v>704</v>
      </c>
      <c r="B246" s="59" t="s">
        <v>705</v>
      </c>
    </row>
    <row r="247" spans="1:2" x14ac:dyDescent="0.25">
      <c r="A247" s="59" t="s">
        <v>706</v>
      </c>
      <c r="B247" s="59" t="s">
        <v>707</v>
      </c>
    </row>
    <row r="248" spans="1:2" x14ac:dyDescent="0.25">
      <c r="A248" s="59" t="s">
        <v>708</v>
      </c>
      <c r="B248" s="59" t="s">
        <v>709</v>
      </c>
    </row>
    <row r="249" spans="1:2" x14ac:dyDescent="0.25">
      <c r="A249" s="59" t="s">
        <v>710</v>
      </c>
      <c r="B249" t="s">
        <v>718</v>
      </c>
    </row>
    <row r="250" spans="1:2" x14ac:dyDescent="0.25">
      <c r="A250" s="59" t="s">
        <v>711</v>
      </c>
      <c r="B250" s="59" t="s">
        <v>712</v>
      </c>
    </row>
    <row r="251" spans="1:2" x14ac:dyDescent="0.25">
      <c r="A251" s="59" t="s">
        <v>713</v>
      </c>
      <c r="B251" s="59" t="s">
        <v>714</v>
      </c>
    </row>
    <row r="252" spans="1:2" x14ac:dyDescent="0.25">
      <c r="A252" s="59" t="s">
        <v>715</v>
      </c>
      <c r="B252" s="59" t="s">
        <v>716</v>
      </c>
    </row>
    <row r="253" spans="1:2" x14ac:dyDescent="0.25">
      <c r="A253" s="59" t="s">
        <v>719</v>
      </c>
      <c r="B253" s="59" t="s">
        <v>529</v>
      </c>
    </row>
    <row r="254" spans="1:2" x14ac:dyDescent="0.25">
      <c r="A254" s="69" t="s">
        <v>720</v>
      </c>
      <c r="B254" s="69" t="s">
        <v>800</v>
      </c>
    </row>
    <row r="255" spans="1:2" x14ac:dyDescent="0.25">
      <c r="A255" s="59" t="s">
        <v>724</v>
      </c>
      <c r="B255" s="59" t="s">
        <v>725</v>
      </c>
    </row>
    <row r="256" spans="1:2" x14ac:dyDescent="0.25">
      <c r="A256" s="59" t="s">
        <v>726</v>
      </c>
      <c r="B256" s="59" t="s">
        <v>727</v>
      </c>
    </row>
    <row r="257" spans="1:2" x14ac:dyDescent="0.25">
      <c r="A257" s="59" t="s">
        <v>728</v>
      </c>
      <c r="B257" s="59" t="s">
        <v>729</v>
      </c>
    </row>
    <row r="258" spans="1:2" x14ac:dyDescent="0.25">
      <c r="A258" s="59" t="s">
        <v>730</v>
      </c>
      <c r="B258" s="59" t="s">
        <v>731</v>
      </c>
    </row>
    <row r="259" spans="1:2" x14ac:dyDescent="0.25">
      <c r="A259" s="59" t="s">
        <v>732</v>
      </c>
      <c r="B259" s="59" t="s">
        <v>733</v>
      </c>
    </row>
    <row r="260" spans="1:2" x14ac:dyDescent="0.25">
      <c r="A260" s="59" t="s">
        <v>734</v>
      </c>
      <c r="B260" s="59" t="s">
        <v>735</v>
      </c>
    </row>
    <row r="261" spans="1:2" x14ac:dyDescent="0.25">
      <c r="A261" s="59" t="s">
        <v>736</v>
      </c>
      <c r="B261" s="59" t="s">
        <v>737</v>
      </c>
    </row>
    <row r="262" spans="1:2" x14ac:dyDescent="0.25">
      <c r="A262" s="59" t="s">
        <v>738</v>
      </c>
      <c r="B262" s="59" t="s">
        <v>739</v>
      </c>
    </row>
    <row r="263" spans="1:2" x14ac:dyDescent="0.25">
      <c r="A263" s="59" t="s">
        <v>740</v>
      </c>
      <c r="B263" s="59" t="s">
        <v>741</v>
      </c>
    </row>
    <row r="264" spans="1:2" x14ac:dyDescent="0.25">
      <c r="A264" s="59" t="s">
        <v>742</v>
      </c>
      <c r="B264" s="59" t="s">
        <v>743</v>
      </c>
    </row>
    <row r="265" spans="1:2" x14ac:dyDescent="0.25">
      <c r="A265" s="59" t="s">
        <v>744</v>
      </c>
      <c r="B265" s="59" t="s">
        <v>745</v>
      </c>
    </row>
    <row r="266" spans="1:2" x14ac:dyDescent="0.25">
      <c r="A266" s="59" t="s">
        <v>746</v>
      </c>
      <c r="B266" s="59" t="s">
        <v>747</v>
      </c>
    </row>
    <row r="267" spans="1:2" x14ac:dyDescent="0.25">
      <c r="A267" s="59" t="s">
        <v>748</v>
      </c>
      <c r="B267" s="59" t="s">
        <v>749</v>
      </c>
    </row>
    <row r="268" spans="1:2" x14ac:dyDescent="0.25">
      <c r="A268" s="59" t="s">
        <v>750</v>
      </c>
      <c r="B268" s="59" t="s">
        <v>751</v>
      </c>
    </row>
    <row r="269" spans="1:2" x14ac:dyDescent="0.25">
      <c r="A269" s="59" t="s">
        <v>752</v>
      </c>
      <c r="B269" s="59" t="s">
        <v>753</v>
      </c>
    </row>
    <row r="270" spans="1:2" x14ac:dyDescent="0.25">
      <c r="A270" s="59" t="s">
        <v>754</v>
      </c>
      <c r="B270" s="59" t="s">
        <v>755</v>
      </c>
    </row>
    <row r="271" spans="1:2" x14ac:dyDescent="0.25">
      <c r="A271" s="59" t="s">
        <v>756</v>
      </c>
      <c r="B271" s="59" t="s">
        <v>757</v>
      </c>
    </row>
    <row r="272" spans="1:2" x14ac:dyDescent="0.25">
      <c r="A272" s="59" t="s">
        <v>758</v>
      </c>
      <c r="B272" s="59" t="s">
        <v>759</v>
      </c>
    </row>
    <row r="273" spans="1:2" x14ac:dyDescent="0.25">
      <c r="A273" s="59" t="s">
        <v>760</v>
      </c>
      <c r="B273" s="59" t="s">
        <v>761</v>
      </c>
    </row>
    <row r="274" spans="1:2" x14ac:dyDescent="0.25">
      <c r="A274" s="59" t="s">
        <v>762</v>
      </c>
      <c r="B274" s="59" t="s">
        <v>763</v>
      </c>
    </row>
    <row r="275" spans="1:2" x14ac:dyDescent="0.25">
      <c r="A275" s="59" t="s">
        <v>764</v>
      </c>
      <c r="B275" s="59" t="s">
        <v>765</v>
      </c>
    </row>
    <row r="276" spans="1:2" x14ac:dyDescent="0.25">
      <c r="A276" s="59" t="s">
        <v>766</v>
      </c>
      <c r="B276" s="59" t="s">
        <v>767</v>
      </c>
    </row>
    <row r="277" spans="1:2" x14ac:dyDescent="0.25">
      <c r="A277" s="59" t="s">
        <v>768</v>
      </c>
      <c r="B277" s="59" t="s">
        <v>769</v>
      </c>
    </row>
    <row r="278" spans="1:2" x14ac:dyDescent="0.25">
      <c r="A278" s="59" t="s">
        <v>770</v>
      </c>
      <c r="B278" s="59" t="s">
        <v>771</v>
      </c>
    </row>
    <row r="279" spans="1:2" x14ac:dyDescent="0.25">
      <c r="A279" s="59" t="s">
        <v>772</v>
      </c>
      <c r="B279" s="59" t="s">
        <v>773</v>
      </c>
    </row>
    <row r="280" spans="1:2" x14ac:dyDescent="0.25">
      <c r="A280" s="59" t="s">
        <v>774</v>
      </c>
      <c r="B280" s="59" t="s">
        <v>775</v>
      </c>
    </row>
    <row r="281" spans="1:2" x14ac:dyDescent="0.25">
      <c r="A281" s="59" t="s">
        <v>722</v>
      </c>
      <c r="B281" s="59" t="s">
        <v>723</v>
      </c>
    </row>
    <row r="282" spans="1:2" x14ac:dyDescent="0.25">
      <c r="A282" s="59" t="s">
        <v>776</v>
      </c>
      <c r="B282" s="59" t="s">
        <v>777</v>
      </c>
    </row>
    <row r="283" spans="1:2" x14ac:dyDescent="0.25">
      <c r="A283" s="59" t="s">
        <v>778</v>
      </c>
      <c r="B283" s="59" t="s">
        <v>779</v>
      </c>
    </row>
    <row r="284" spans="1:2" x14ac:dyDescent="0.25">
      <c r="A284" s="59" t="s">
        <v>780</v>
      </c>
      <c r="B284" s="59" t="s">
        <v>781</v>
      </c>
    </row>
    <row r="285" spans="1:2" x14ac:dyDescent="0.25">
      <c r="A285" s="59" t="s">
        <v>782</v>
      </c>
      <c r="B285" s="59" t="s">
        <v>783</v>
      </c>
    </row>
    <row r="286" spans="1:2" x14ac:dyDescent="0.25">
      <c r="A286" s="59" t="s">
        <v>722</v>
      </c>
      <c r="B286" s="59" t="s">
        <v>723</v>
      </c>
    </row>
    <row r="287" spans="1:2" x14ac:dyDescent="0.25">
      <c r="A287" s="59" t="s">
        <v>786</v>
      </c>
      <c r="B287" s="59" t="s">
        <v>787</v>
      </c>
    </row>
    <row r="288" spans="1:2" x14ac:dyDescent="0.25">
      <c r="A288" s="59" t="s">
        <v>788</v>
      </c>
      <c r="B288" s="59" t="s">
        <v>755</v>
      </c>
    </row>
    <row r="289" spans="1:2" x14ac:dyDescent="0.25">
      <c r="A289" s="59" t="s">
        <v>756</v>
      </c>
      <c r="B289" s="59" t="s">
        <v>789</v>
      </c>
    </row>
    <row r="290" spans="1:2" x14ac:dyDescent="0.25">
      <c r="A290" s="59" t="s">
        <v>790</v>
      </c>
      <c r="B290" s="59" t="s">
        <v>791</v>
      </c>
    </row>
    <row r="291" spans="1:2" x14ac:dyDescent="0.25">
      <c r="A291" s="59" t="s">
        <v>768</v>
      </c>
      <c r="B291" s="59" t="s">
        <v>769</v>
      </c>
    </row>
    <row r="292" spans="1:2" x14ac:dyDescent="0.25">
      <c r="A292" s="59" t="s">
        <v>774</v>
      </c>
      <c r="B292" s="59" t="s">
        <v>775</v>
      </c>
    </row>
    <row r="293" spans="1:2" x14ac:dyDescent="0.25">
      <c r="A293" s="59" t="s">
        <v>770</v>
      </c>
      <c r="B293" s="59" t="s">
        <v>771</v>
      </c>
    </row>
    <row r="294" spans="1:2" x14ac:dyDescent="0.25">
      <c r="A294" s="59" t="s">
        <v>732</v>
      </c>
      <c r="B294" s="59" t="s">
        <v>801</v>
      </c>
    </row>
    <row r="295" spans="1:2" x14ac:dyDescent="0.25">
      <c r="A295" s="59" t="s">
        <v>746</v>
      </c>
      <c r="B295" s="59" t="s">
        <v>747</v>
      </c>
    </row>
    <row r="296" spans="1:2" x14ac:dyDescent="0.25">
      <c r="A296" s="59" t="s">
        <v>748</v>
      </c>
      <c r="B296" s="59" t="s">
        <v>749</v>
      </c>
    </row>
    <row r="297" spans="1:2" x14ac:dyDescent="0.25">
      <c r="A297" s="59" t="s">
        <v>728</v>
      </c>
      <c r="B297" s="59" t="s">
        <v>729</v>
      </c>
    </row>
    <row r="298" spans="1:2" x14ac:dyDescent="0.25">
      <c r="A298" s="59" t="s">
        <v>734</v>
      </c>
      <c r="B298" s="59" t="s">
        <v>735</v>
      </c>
    </row>
    <row r="299" spans="1:2" x14ac:dyDescent="0.25">
      <c r="A299" s="59" t="s">
        <v>738</v>
      </c>
      <c r="B299" s="59" t="s">
        <v>739</v>
      </c>
    </row>
    <row r="300" spans="1:2" x14ac:dyDescent="0.25">
      <c r="A300" s="59" t="s">
        <v>750</v>
      </c>
      <c r="B300" s="59" t="s">
        <v>751</v>
      </c>
    </row>
    <row r="301" spans="1:2" x14ac:dyDescent="0.25">
      <c r="A301" s="59" t="s">
        <v>762</v>
      </c>
      <c r="B301" s="59" t="s">
        <v>763</v>
      </c>
    </row>
    <row r="302" spans="1:2" x14ac:dyDescent="0.25">
      <c r="A302" s="59" t="s">
        <v>799</v>
      </c>
      <c r="B302" s="59" t="s">
        <v>802</v>
      </c>
    </row>
    <row r="303" spans="1:2" x14ac:dyDescent="0.25">
      <c r="A303" s="59" t="s">
        <v>792</v>
      </c>
      <c r="B303" s="59" t="s">
        <v>803</v>
      </c>
    </row>
    <row r="304" spans="1:2" x14ac:dyDescent="0.25">
      <c r="A304" s="59" t="s">
        <v>793</v>
      </c>
      <c r="B304" s="59" t="s">
        <v>804</v>
      </c>
    </row>
    <row r="305" spans="1:2" x14ac:dyDescent="0.25">
      <c r="A305" s="59" t="s">
        <v>796</v>
      </c>
      <c r="B305" s="59" t="s">
        <v>805</v>
      </c>
    </row>
    <row r="306" spans="1:2" x14ac:dyDescent="0.25">
      <c r="A306" s="59" t="s">
        <v>797</v>
      </c>
      <c r="B306" s="59" t="s">
        <v>806</v>
      </c>
    </row>
    <row r="307" spans="1:2" x14ac:dyDescent="0.25">
      <c r="A307" s="59" t="s">
        <v>798</v>
      </c>
      <c r="B307" s="59" t="s">
        <v>807</v>
      </c>
    </row>
    <row r="308" spans="1:2" x14ac:dyDescent="0.25">
      <c r="A308" s="59" t="s">
        <v>794</v>
      </c>
      <c r="B308" t="s">
        <v>808</v>
      </c>
    </row>
    <row r="309" spans="1:2" x14ac:dyDescent="0.25">
      <c r="A309" s="59" t="s">
        <v>811</v>
      </c>
      <c r="B309" s="59" t="s">
        <v>869</v>
      </c>
    </row>
    <row r="310" spans="1:2" x14ac:dyDescent="0.25">
      <c r="A310" s="59" t="s">
        <v>812</v>
      </c>
      <c r="B310" s="59" t="s">
        <v>889</v>
      </c>
    </row>
    <row r="311" spans="1:2" x14ac:dyDescent="0.25">
      <c r="A311" s="59" t="s">
        <v>813</v>
      </c>
      <c r="B311" s="59" t="s">
        <v>870</v>
      </c>
    </row>
    <row r="312" spans="1:2" x14ac:dyDescent="0.25">
      <c r="A312" s="59" t="s">
        <v>814</v>
      </c>
      <c r="B312" s="59" t="s">
        <v>871</v>
      </c>
    </row>
    <row r="313" spans="1:2" x14ac:dyDescent="0.25">
      <c r="A313" s="59" t="s">
        <v>815</v>
      </c>
      <c r="B313" s="59" t="s">
        <v>872</v>
      </c>
    </row>
    <row r="314" spans="1:2" x14ac:dyDescent="0.25">
      <c r="A314" s="59" t="s">
        <v>816</v>
      </c>
      <c r="B314" s="59" t="s">
        <v>873</v>
      </c>
    </row>
    <row r="315" spans="1:2" x14ac:dyDescent="0.25">
      <c r="A315" s="59" t="s">
        <v>817</v>
      </c>
      <c r="B315" s="59" t="s">
        <v>874</v>
      </c>
    </row>
    <row r="316" spans="1:2" x14ac:dyDescent="0.25">
      <c r="A316" s="59" t="s">
        <v>818</v>
      </c>
      <c r="B316" s="59" t="s">
        <v>875</v>
      </c>
    </row>
    <row r="317" spans="1:2" x14ac:dyDescent="0.25">
      <c r="A317" s="59" t="s">
        <v>819</v>
      </c>
      <c r="B317" s="59" t="s">
        <v>876</v>
      </c>
    </row>
    <row r="318" spans="1:2" x14ac:dyDescent="0.25">
      <c r="A318" s="59" t="s">
        <v>820</v>
      </c>
      <c r="B318" s="59" t="s">
        <v>877</v>
      </c>
    </row>
    <row r="319" spans="1:2" x14ac:dyDescent="0.25">
      <c r="A319" s="59" t="s">
        <v>821</v>
      </c>
      <c r="B319" s="59" t="s">
        <v>878</v>
      </c>
    </row>
    <row r="320" spans="1:2" x14ac:dyDescent="0.25">
      <c r="A320" s="59" t="s">
        <v>822</v>
      </c>
      <c r="B320" s="59" t="s">
        <v>879</v>
      </c>
    </row>
    <row r="321" spans="1:2" x14ac:dyDescent="0.25">
      <c r="A321" s="59" t="s">
        <v>823</v>
      </c>
      <c r="B321" s="59" t="s">
        <v>880</v>
      </c>
    </row>
    <row r="322" spans="1:2" x14ac:dyDescent="0.25">
      <c r="A322" s="59" t="s">
        <v>824</v>
      </c>
      <c r="B322" s="59" t="s">
        <v>881</v>
      </c>
    </row>
    <row r="323" spans="1:2" x14ac:dyDescent="0.25">
      <c r="A323" s="59" t="s">
        <v>825</v>
      </c>
      <c r="B323" s="59" t="s">
        <v>882</v>
      </c>
    </row>
    <row r="324" spans="1:2" x14ac:dyDescent="0.25">
      <c r="A324" s="59" t="s">
        <v>826</v>
      </c>
      <c r="B324" s="59" t="s">
        <v>883</v>
      </c>
    </row>
    <row r="325" spans="1:2" x14ac:dyDescent="0.25">
      <c r="A325" s="59" t="s">
        <v>827</v>
      </c>
      <c r="B325" s="59" t="s">
        <v>884</v>
      </c>
    </row>
    <row r="326" spans="1:2" x14ac:dyDescent="0.25">
      <c r="A326" s="59" t="s">
        <v>828</v>
      </c>
      <c r="B326" s="59" t="s">
        <v>885</v>
      </c>
    </row>
    <row r="327" spans="1:2" x14ac:dyDescent="0.25">
      <c r="A327" s="59" t="s">
        <v>829</v>
      </c>
      <c r="B327" s="59" t="s">
        <v>886</v>
      </c>
    </row>
    <row r="328" spans="1:2" x14ac:dyDescent="0.25">
      <c r="A328" s="59" t="s">
        <v>830</v>
      </c>
      <c r="B328" s="59" t="s">
        <v>887</v>
      </c>
    </row>
    <row r="329" spans="1:2" x14ac:dyDescent="0.25">
      <c r="A329" s="59" t="s">
        <v>831</v>
      </c>
      <c r="B329" s="59" t="s">
        <v>888</v>
      </c>
    </row>
    <row r="330" spans="1:2" x14ac:dyDescent="0.25">
      <c r="A330" s="59" t="s">
        <v>832</v>
      </c>
      <c r="B330" s="59" t="s">
        <v>859</v>
      </c>
    </row>
    <row r="331" spans="1:2" x14ac:dyDescent="0.25">
      <c r="A331" s="59" t="s">
        <v>833</v>
      </c>
      <c r="B331" s="59" t="s">
        <v>889</v>
      </c>
    </row>
    <row r="332" spans="1:2" x14ac:dyDescent="0.25">
      <c r="A332" s="59" t="s">
        <v>834</v>
      </c>
      <c r="B332" s="59" t="s">
        <v>835</v>
      </c>
    </row>
    <row r="333" spans="1:2" x14ac:dyDescent="0.25">
      <c r="A333" s="59" t="s">
        <v>836</v>
      </c>
      <c r="B333" s="59" t="s">
        <v>837</v>
      </c>
    </row>
    <row r="334" spans="1:2" x14ac:dyDescent="0.25">
      <c r="A334" s="59" t="s">
        <v>838</v>
      </c>
      <c r="B334" s="59" t="s">
        <v>839</v>
      </c>
    </row>
    <row r="335" spans="1:2" x14ac:dyDescent="0.25">
      <c r="A335" s="59" t="s">
        <v>840</v>
      </c>
      <c r="B335" s="59" t="s">
        <v>841</v>
      </c>
    </row>
    <row r="336" spans="1:2" x14ac:dyDescent="0.25">
      <c r="A336" s="59" t="s">
        <v>842</v>
      </c>
      <c r="B336" s="59" t="s">
        <v>843</v>
      </c>
    </row>
    <row r="337" spans="1:2" x14ac:dyDescent="0.25">
      <c r="A337" s="59" t="s">
        <v>844</v>
      </c>
      <c r="B337" s="59" t="s">
        <v>845</v>
      </c>
    </row>
    <row r="338" spans="1:2" x14ac:dyDescent="0.25">
      <c r="A338" s="59" t="s">
        <v>847</v>
      </c>
      <c r="B338" s="59" t="s">
        <v>848</v>
      </c>
    </row>
    <row r="339" spans="1:2" x14ac:dyDescent="0.25">
      <c r="A339" s="59" t="s">
        <v>836</v>
      </c>
      <c r="B339" s="59" t="s">
        <v>837</v>
      </c>
    </row>
    <row r="340" spans="1:2" x14ac:dyDescent="0.25">
      <c r="A340" s="59" t="s">
        <v>838</v>
      </c>
      <c r="B340" s="59" t="s">
        <v>839</v>
      </c>
    </row>
    <row r="341" spans="1:2" x14ac:dyDescent="0.25">
      <c r="A341" s="59" t="s">
        <v>840</v>
      </c>
      <c r="B341" s="59" t="s">
        <v>841</v>
      </c>
    </row>
    <row r="342" spans="1:2" x14ac:dyDescent="0.25">
      <c r="A342" s="59" t="s">
        <v>842</v>
      </c>
      <c r="B342" s="59" t="s">
        <v>843</v>
      </c>
    </row>
    <row r="343" spans="1:2" x14ac:dyDescent="0.25">
      <c r="A343" s="59" t="s">
        <v>844</v>
      </c>
      <c r="B343" s="59" t="s">
        <v>845</v>
      </c>
    </row>
    <row r="344" spans="1:2" x14ac:dyDescent="0.25">
      <c r="A344" s="59" t="s">
        <v>849</v>
      </c>
      <c r="B344" s="59" t="s">
        <v>850</v>
      </c>
    </row>
    <row r="345" spans="1:2" x14ac:dyDescent="0.25">
      <c r="A345" s="59" t="s">
        <v>851</v>
      </c>
      <c r="B345" s="59" t="s">
        <v>852</v>
      </c>
    </row>
    <row r="346" spans="1:2" x14ac:dyDescent="0.25">
      <c r="A346" s="59" t="s">
        <v>853</v>
      </c>
      <c r="B346" s="59" t="s">
        <v>854</v>
      </c>
    </row>
    <row r="347" spans="1:2" x14ac:dyDescent="0.25">
      <c r="A347" s="59" t="s">
        <v>855</v>
      </c>
      <c r="B347" s="59" t="s">
        <v>856</v>
      </c>
    </row>
    <row r="348" spans="1:2" x14ac:dyDescent="0.25">
      <c r="A348" s="59" t="s">
        <v>847</v>
      </c>
      <c r="B348" s="59" t="s">
        <v>848</v>
      </c>
    </row>
    <row r="349" spans="1:2" x14ac:dyDescent="0.25">
      <c r="A349" s="59" t="s">
        <v>857</v>
      </c>
      <c r="B349" s="59" t="s">
        <v>858</v>
      </c>
    </row>
    <row r="350" spans="1:2" x14ac:dyDescent="0.25">
      <c r="A350" s="59" t="s">
        <v>832</v>
      </c>
      <c r="B350" s="59" t="s">
        <v>859</v>
      </c>
    </row>
    <row r="351" spans="1:2" x14ac:dyDescent="0.25">
      <c r="A351" s="59" t="s">
        <v>860</v>
      </c>
      <c r="B351" s="59" t="s">
        <v>861</v>
      </c>
    </row>
    <row r="352" spans="1:2" x14ac:dyDescent="0.25">
      <c r="A352" s="59" t="s">
        <v>817</v>
      </c>
      <c r="B352" s="59" t="s">
        <v>874</v>
      </c>
    </row>
    <row r="353" spans="1:2" x14ac:dyDescent="0.25">
      <c r="A353" s="59" t="s">
        <v>836</v>
      </c>
      <c r="B353" s="59" t="s">
        <v>837</v>
      </c>
    </row>
    <row r="354" spans="1:2" x14ac:dyDescent="0.25">
      <c r="A354" s="59" t="s">
        <v>864</v>
      </c>
      <c r="B354" s="59" t="s">
        <v>865</v>
      </c>
    </row>
    <row r="355" spans="1:2" x14ac:dyDescent="0.25">
      <c r="A355" s="59" t="s">
        <v>719</v>
      </c>
      <c r="B355" s="59" t="s">
        <v>866</v>
      </c>
    </row>
    <row r="356" spans="1:2" x14ac:dyDescent="0.25">
      <c r="A356" s="59" t="s">
        <v>833</v>
      </c>
      <c r="B356" s="59" t="s">
        <v>889</v>
      </c>
    </row>
    <row r="357" spans="1:2" x14ac:dyDescent="0.25">
      <c r="A357" s="59" t="s">
        <v>855</v>
      </c>
      <c r="B357" t="s">
        <v>856</v>
      </c>
    </row>
    <row r="358" spans="1:2" x14ac:dyDescent="0.25">
      <c r="A358" s="59" t="s">
        <v>851</v>
      </c>
      <c r="B358" s="59" t="s">
        <v>852</v>
      </c>
    </row>
    <row r="359" spans="1:2" x14ac:dyDescent="0.25">
      <c r="A359" s="59" t="s">
        <v>853</v>
      </c>
      <c r="B359" s="59" t="s">
        <v>854</v>
      </c>
    </row>
    <row r="360" spans="1:2" x14ac:dyDescent="0.25">
      <c r="A360" s="59" t="s">
        <v>868</v>
      </c>
      <c r="B360" s="42">
        <v>20650862000177</v>
      </c>
    </row>
    <row r="361" spans="1:2" x14ac:dyDescent="0.25">
      <c r="A361" s="59" t="s">
        <v>863</v>
      </c>
      <c r="B361" t="s">
        <v>890</v>
      </c>
    </row>
    <row r="362" spans="1:2" x14ac:dyDescent="0.25">
      <c r="A362" s="59" t="s">
        <v>893</v>
      </c>
      <c r="B362" s="54" t="s">
        <v>19</v>
      </c>
    </row>
    <row r="363" spans="1:2" x14ac:dyDescent="0.25">
      <c r="A363" s="59" t="s">
        <v>983</v>
      </c>
      <c r="B363" s="59" t="s">
        <v>892</v>
      </c>
    </row>
    <row r="364" spans="1:2" x14ac:dyDescent="0.25">
      <c r="A364" s="59" t="s">
        <v>907</v>
      </c>
      <c r="B364" t="s">
        <v>935</v>
      </c>
    </row>
    <row r="365" spans="1:2" x14ac:dyDescent="0.25">
      <c r="A365" s="59" t="s">
        <v>909</v>
      </c>
      <c r="B365" t="s">
        <v>936</v>
      </c>
    </row>
    <row r="366" spans="1:2" x14ac:dyDescent="0.25">
      <c r="A366" s="59" t="s">
        <v>928</v>
      </c>
      <c r="B366" s="59" t="s">
        <v>929</v>
      </c>
    </row>
    <row r="367" spans="1:2" x14ac:dyDescent="0.25">
      <c r="A367" s="59" t="s">
        <v>922</v>
      </c>
      <c r="B367" s="42">
        <v>27721364000117</v>
      </c>
    </row>
    <row r="368" spans="1:2" x14ac:dyDescent="0.25">
      <c r="A368" s="59" t="s">
        <v>927</v>
      </c>
      <c r="B368" s="42">
        <v>16637920000155</v>
      </c>
    </row>
    <row r="369" spans="1:2" x14ac:dyDescent="0.25">
      <c r="A369" s="59" t="s">
        <v>918</v>
      </c>
      <c r="B369" s="54" t="s">
        <v>505</v>
      </c>
    </row>
    <row r="370" spans="1:2" x14ac:dyDescent="0.25">
      <c r="A370" s="59" t="s">
        <v>924</v>
      </c>
      <c r="B370" s="42">
        <v>7366296000108</v>
      </c>
    </row>
    <row r="371" spans="1:2" x14ac:dyDescent="0.25">
      <c r="A371" s="59" t="s">
        <v>925</v>
      </c>
      <c r="B371" s="59" t="s">
        <v>804</v>
      </c>
    </row>
    <row r="372" spans="1:2" x14ac:dyDescent="0.25">
      <c r="A372" s="59" t="s">
        <v>933</v>
      </c>
      <c r="B372" s="54" t="s">
        <v>489</v>
      </c>
    </row>
    <row r="373" spans="1:2" x14ac:dyDescent="0.25">
      <c r="A373" s="59" t="s">
        <v>932</v>
      </c>
      <c r="B373" s="59" t="s">
        <v>695</v>
      </c>
    </row>
    <row r="374" spans="1:2" x14ac:dyDescent="0.25">
      <c r="A374" s="59" t="s">
        <v>902</v>
      </c>
      <c r="B374" s="59" t="s">
        <v>712</v>
      </c>
    </row>
    <row r="375" spans="1:2" x14ac:dyDescent="0.25">
      <c r="A375" s="59" t="s">
        <v>930</v>
      </c>
      <c r="B375" s="42">
        <v>31027407000136</v>
      </c>
    </row>
    <row r="376" spans="1:2" x14ac:dyDescent="0.25">
      <c r="A376" s="59" t="s">
        <v>899</v>
      </c>
      <c r="B376" t="s">
        <v>937</v>
      </c>
    </row>
    <row r="377" spans="1:2" x14ac:dyDescent="0.25">
      <c r="A377" s="59" t="s">
        <v>901</v>
      </c>
      <c r="B377" t="s">
        <v>938</v>
      </c>
    </row>
    <row r="378" spans="1:2" x14ac:dyDescent="0.25">
      <c r="A378" s="59" t="s">
        <v>896</v>
      </c>
      <c r="B378" t="s">
        <v>939</v>
      </c>
    </row>
    <row r="379" spans="1:2" x14ac:dyDescent="0.25">
      <c r="A379" s="59" t="s">
        <v>906</v>
      </c>
      <c r="B379" t="s">
        <v>940</v>
      </c>
    </row>
    <row r="380" spans="1:2" x14ac:dyDescent="0.25">
      <c r="A380" s="59" t="s">
        <v>959</v>
      </c>
      <c r="B380" t="s">
        <v>941</v>
      </c>
    </row>
    <row r="381" spans="1:2" x14ac:dyDescent="0.25">
      <c r="A381" s="59" t="s">
        <v>915</v>
      </c>
      <c r="B381" t="s">
        <v>942</v>
      </c>
    </row>
    <row r="382" spans="1:2" x14ac:dyDescent="0.25">
      <c r="A382" s="59" t="s">
        <v>913</v>
      </c>
      <c r="B382" t="s">
        <v>865</v>
      </c>
    </row>
    <row r="383" spans="1:2" x14ac:dyDescent="0.25">
      <c r="A383" s="59" t="s">
        <v>921</v>
      </c>
      <c r="B383" t="s">
        <v>943</v>
      </c>
    </row>
    <row r="384" spans="1:2" x14ac:dyDescent="0.25">
      <c r="A384" t="s">
        <v>910</v>
      </c>
      <c r="B384" t="s">
        <v>858</v>
      </c>
    </row>
    <row r="385" spans="1:2" x14ac:dyDescent="0.25">
      <c r="A385" t="s">
        <v>905</v>
      </c>
      <c r="B385" t="s">
        <v>845</v>
      </c>
    </row>
    <row r="386" spans="1:2" x14ac:dyDescent="0.25">
      <c r="A386" t="s">
        <v>904</v>
      </c>
      <c r="B386" t="s">
        <v>845</v>
      </c>
    </row>
    <row r="387" spans="1:2" x14ac:dyDescent="0.25">
      <c r="A387" s="59" t="s">
        <v>911</v>
      </c>
      <c r="B387" t="s">
        <v>944</v>
      </c>
    </row>
    <row r="388" spans="1:2" x14ac:dyDescent="0.25">
      <c r="A388" s="59" t="s">
        <v>965</v>
      </c>
      <c r="B388" s="59" t="s">
        <v>966</v>
      </c>
    </row>
    <row r="389" spans="1:2" x14ac:dyDescent="0.25">
      <c r="A389" s="59" t="s">
        <v>906</v>
      </c>
      <c r="B389" s="59" t="s">
        <v>940</v>
      </c>
    </row>
    <row r="390" spans="1:2" x14ac:dyDescent="0.25">
      <c r="A390" s="59" t="s">
        <v>964</v>
      </c>
      <c r="B390" t="s">
        <v>967</v>
      </c>
    </row>
    <row r="391" spans="1:2" x14ac:dyDescent="0.25">
      <c r="A391" s="59" t="s">
        <v>830</v>
      </c>
      <c r="B391" s="59" t="s">
        <v>887</v>
      </c>
    </row>
    <row r="392" spans="1:2" x14ac:dyDescent="0.25">
      <c r="A392" s="59" t="s">
        <v>905</v>
      </c>
      <c r="B392" s="59" t="s">
        <v>845</v>
      </c>
    </row>
    <row r="393" spans="1:2" x14ac:dyDescent="0.25">
      <c r="A393" s="59" t="s">
        <v>851</v>
      </c>
      <c r="B393" s="59" t="s">
        <v>852</v>
      </c>
    </row>
    <row r="394" spans="1:2" x14ac:dyDescent="0.25">
      <c r="A394" s="59" t="s">
        <v>826</v>
      </c>
      <c r="B394" s="59" t="s">
        <v>883</v>
      </c>
    </row>
    <row r="395" spans="1:2" x14ac:dyDescent="0.25">
      <c r="A395" s="59" t="s">
        <v>905</v>
      </c>
      <c r="B395" s="59" t="s">
        <v>845</v>
      </c>
    </row>
    <row r="396" spans="1:2" x14ac:dyDescent="0.25">
      <c r="A396" s="59" t="s">
        <v>828</v>
      </c>
      <c r="B396" s="59" t="s">
        <v>885</v>
      </c>
    </row>
    <row r="397" spans="1:2" x14ac:dyDescent="0.25">
      <c r="A397" s="59" t="s">
        <v>823</v>
      </c>
      <c r="B397" s="59" t="s">
        <v>880</v>
      </c>
    </row>
    <row r="398" spans="1:2" x14ac:dyDescent="0.25">
      <c r="A398" s="59" t="s">
        <v>831</v>
      </c>
      <c r="B398" s="59" t="s">
        <v>888</v>
      </c>
    </row>
    <row r="399" spans="1:2" x14ac:dyDescent="0.25">
      <c r="A399" s="59" t="s">
        <v>953</v>
      </c>
      <c r="B399" s="59" t="s">
        <v>954</v>
      </c>
    </row>
    <row r="400" spans="1:2" x14ac:dyDescent="0.25">
      <c r="A400" s="59" t="s">
        <v>847</v>
      </c>
      <c r="B400" s="59" t="s">
        <v>848</v>
      </c>
    </row>
    <row r="401" spans="1:2" x14ac:dyDescent="0.25">
      <c r="A401" s="59" t="s">
        <v>819</v>
      </c>
      <c r="B401" s="59" t="s">
        <v>876</v>
      </c>
    </row>
    <row r="402" spans="1:2" x14ac:dyDescent="0.25">
      <c r="A402" s="59" t="s">
        <v>838</v>
      </c>
      <c r="B402" s="59" t="s">
        <v>839</v>
      </c>
    </row>
    <row r="403" spans="1:2" x14ac:dyDescent="0.25">
      <c r="A403" s="59" t="s">
        <v>851</v>
      </c>
      <c r="B403" s="59" t="s">
        <v>852</v>
      </c>
    </row>
    <row r="404" spans="1:2" x14ac:dyDescent="0.25">
      <c r="A404" s="59" t="s">
        <v>815</v>
      </c>
      <c r="B404" s="59" t="s">
        <v>872</v>
      </c>
    </row>
    <row r="405" spans="1:2" x14ac:dyDescent="0.25">
      <c r="A405" s="59" t="s">
        <v>816</v>
      </c>
      <c r="B405" s="59" t="s">
        <v>873</v>
      </c>
    </row>
    <row r="406" spans="1:2" x14ac:dyDescent="0.25">
      <c r="A406" s="59" t="s">
        <v>1096</v>
      </c>
      <c r="B406" t="s">
        <v>968</v>
      </c>
    </row>
    <row r="407" spans="1:2" x14ac:dyDescent="0.25">
      <c r="A407" s="59" t="s">
        <v>952</v>
      </c>
      <c r="B407" t="s">
        <v>969</v>
      </c>
    </row>
    <row r="408" spans="1:2" x14ac:dyDescent="0.25">
      <c r="A408" s="59" t="s">
        <v>950</v>
      </c>
      <c r="B408" t="s">
        <v>970</v>
      </c>
    </row>
    <row r="409" spans="1:2" x14ac:dyDescent="0.25">
      <c r="A409" s="59" t="s">
        <v>906</v>
      </c>
      <c r="B409" s="59" t="s">
        <v>940</v>
      </c>
    </row>
    <row r="410" spans="1:2" x14ac:dyDescent="0.25">
      <c r="A410" s="59" t="s">
        <v>815</v>
      </c>
      <c r="B410" s="59" t="s">
        <v>872</v>
      </c>
    </row>
    <row r="411" spans="1:2" x14ac:dyDescent="0.25">
      <c r="A411" s="59" t="s">
        <v>988</v>
      </c>
      <c r="B411" t="s">
        <v>996</v>
      </c>
    </row>
    <row r="412" spans="1:2" x14ac:dyDescent="0.25">
      <c r="A412" s="59" t="s">
        <v>987</v>
      </c>
      <c r="B412" s="59" t="s">
        <v>996</v>
      </c>
    </row>
    <row r="413" spans="1:2" x14ac:dyDescent="0.25">
      <c r="A413" s="59" t="s">
        <v>991</v>
      </c>
      <c r="B413" t="s">
        <v>997</v>
      </c>
    </row>
    <row r="414" spans="1:2" x14ac:dyDescent="0.25">
      <c r="A414" s="59" t="s">
        <v>994</v>
      </c>
      <c r="B414" t="s">
        <v>998</v>
      </c>
    </row>
    <row r="415" spans="1:2" x14ac:dyDescent="0.25">
      <c r="A415" s="59" t="s">
        <v>995</v>
      </c>
      <c r="B415" t="s">
        <v>999</v>
      </c>
    </row>
    <row r="416" spans="1:2" x14ac:dyDescent="0.25">
      <c r="A416" s="59" t="s">
        <v>1140</v>
      </c>
      <c r="B416" t="s">
        <v>491</v>
      </c>
    </row>
    <row r="417" spans="1:2" x14ac:dyDescent="0.25">
      <c r="A417" s="59" t="s">
        <v>979</v>
      </c>
      <c r="B417" t="s">
        <v>1000</v>
      </c>
    </row>
    <row r="418" spans="1:2" x14ac:dyDescent="0.25">
      <c r="A418" s="59" t="s">
        <v>1045</v>
      </c>
      <c r="B418" s="59" t="s">
        <v>1046</v>
      </c>
    </row>
    <row r="419" spans="1:2" x14ac:dyDescent="0.25">
      <c r="A419" s="59" t="s">
        <v>1056</v>
      </c>
      <c r="B419" t="s">
        <v>1143</v>
      </c>
    </row>
    <row r="420" spans="1:2" x14ac:dyDescent="0.25">
      <c r="A420" s="59" t="s">
        <v>1108</v>
      </c>
      <c r="B420" t="s">
        <v>1144</v>
      </c>
    </row>
    <row r="421" spans="1:2" x14ac:dyDescent="0.25">
      <c r="A421" s="59" t="s">
        <v>1056</v>
      </c>
      <c r="B421" t="s">
        <v>1143</v>
      </c>
    </row>
    <row r="422" spans="1:2" x14ac:dyDescent="0.25">
      <c r="A422" s="59" t="s">
        <v>1134</v>
      </c>
      <c r="B422" s="59" t="s">
        <v>515</v>
      </c>
    </row>
    <row r="423" spans="1:2" x14ac:dyDescent="0.25">
      <c r="A423" s="59" t="s">
        <v>1106</v>
      </c>
      <c r="B423" t="s">
        <v>1145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zoomScale="110" zoomScaleNormal="110" workbookViewId="0">
      <selection activeCell="D9" sqref="D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78" t="s">
        <v>84</v>
      </c>
      <c r="B1" s="40" t="s">
        <v>118</v>
      </c>
      <c r="C1" s="40" t="s">
        <v>117</v>
      </c>
      <c r="D1" s="40" t="s">
        <v>35</v>
      </c>
      <c r="E1" s="40" t="s">
        <v>5</v>
      </c>
    </row>
    <row r="2" spans="1:5" x14ac:dyDescent="0.25">
      <c r="A2" s="43"/>
      <c r="B2" s="71" t="s">
        <v>119</v>
      </c>
      <c r="C2" s="35" t="s">
        <v>120</v>
      </c>
      <c r="D2" t="s">
        <v>891</v>
      </c>
      <c r="E2" t="s">
        <v>720</v>
      </c>
    </row>
    <row r="3" spans="1:5" x14ac:dyDescent="0.25">
      <c r="A3" s="64" t="s">
        <v>846</v>
      </c>
      <c r="B3" s="72" t="s">
        <v>55</v>
      </c>
      <c r="C3" s="36" t="s">
        <v>121</v>
      </c>
    </row>
    <row r="4" spans="1:5" x14ac:dyDescent="0.25">
      <c r="A4" s="64" t="s">
        <v>553</v>
      </c>
      <c r="B4" s="72" t="s">
        <v>122</v>
      </c>
      <c r="C4" s="36" t="s">
        <v>123</v>
      </c>
    </row>
    <row r="5" spans="1:5" x14ac:dyDescent="0.25">
      <c r="A5" s="64" t="s">
        <v>554</v>
      </c>
      <c r="B5" s="72" t="s">
        <v>124</v>
      </c>
      <c r="C5" s="36" t="s">
        <v>125</v>
      </c>
    </row>
    <row r="6" spans="1:5" x14ac:dyDescent="0.25">
      <c r="A6" s="64" t="s">
        <v>554</v>
      </c>
      <c r="B6" s="72" t="s">
        <v>124</v>
      </c>
      <c r="C6" s="36" t="s">
        <v>125</v>
      </c>
    </row>
    <row r="7" spans="1:5" x14ac:dyDescent="0.25">
      <c r="A7" s="64"/>
      <c r="B7" s="72" t="s">
        <v>126</v>
      </c>
      <c r="C7" s="36" t="s">
        <v>127</v>
      </c>
    </row>
    <row r="8" spans="1:5" x14ac:dyDescent="0.25">
      <c r="A8" s="64"/>
      <c r="B8" s="72" t="s">
        <v>128</v>
      </c>
      <c r="C8" s="36" t="s">
        <v>129</v>
      </c>
    </row>
    <row r="9" spans="1:5" x14ac:dyDescent="0.25">
      <c r="A9" s="64"/>
      <c r="B9" s="72" t="s">
        <v>130</v>
      </c>
      <c r="C9" s="36" t="s">
        <v>131</v>
      </c>
    </row>
    <row r="10" spans="1:5" x14ac:dyDescent="0.25">
      <c r="A10" s="64"/>
      <c r="B10" s="72" t="s">
        <v>132</v>
      </c>
      <c r="C10" s="36" t="s">
        <v>133</v>
      </c>
    </row>
    <row r="11" spans="1:5" s="59" customFormat="1" x14ac:dyDescent="0.25">
      <c r="A11" s="64" t="s">
        <v>1014</v>
      </c>
      <c r="B11" s="72" t="s">
        <v>134</v>
      </c>
      <c r="C11" s="62" t="s">
        <v>135</v>
      </c>
    </row>
    <row r="12" spans="1:5" s="59" customFormat="1" x14ac:dyDescent="0.25">
      <c r="A12" s="64" t="s">
        <v>1024</v>
      </c>
      <c r="B12" s="72" t="s">
        <v>134</v>
      </c>
      <c r="C12" s="62" t="s">
        <v>135</v>
      </c>
    </row>
    <row r="13" spans="1:5" s="59" customFormat="1" x14ac:dyDescent="0.25">
      <c r="A13" s="64" t="s">
        <v>1004</v>
      </c>
      <c r="B13" s="72" t="s">
        <v>134</v>
      </c>
      <c r="C13" s="62" t="s">
        <v>135</v>
      </c>
    </row>
    <row r="14" spans="1:5" x14ac:dyDescent="0.25">
      <c r="A14" s="64" t="s">
        <v>1032</v>
      </c>
      <c r="B14" s="72" t="s">
        <v>134</v>
      </c>
      <c r="C14" s="36" t="s">
        <v>135</v>
      </c>
    </row>
    <row r="15" spans="1:5" x14ac:dyDescent="0.25">
      <c r="A15" s="64"/>
      <c r="B15" s="71" t="s">
        <v>136</v>
      </c>
      <c r="C15" s="35" t="s">
        <v>137</v>
      </c>
    </row>
    <row r="16" spans="1:5" x14ac:dyDescent="0.25">
      <c r="A16" s="64" t="s">
        <v>404</v>
      </c>
      <c r="B16" s="72" t="s">
        <v>53</v>
      </c>
      <c r="C16" s="36" t="s">
        <v>1</v>
      </c>
    </row>
    <row r="17" spans="1:5" x14ac:dyDescent="0.25">
      <c r="A17" s="64"/>
      <c r="B17" s="72" t="s">
        <v>138</v>
      </c>
      <c r="C17" s="36" t="s">
        <v>139</v>
      </c>
    </row>
    <row r="18" spans="1:5" x14ac:dyDescent="0.25">
      <c r="A18" s="64"/>
      <c r="B18" s="72" t="s">
        <v>140</v>
      </c>
      <c r="C18" s="36" t="s">
        <v>141</v>
      </c>
    </row>
    <row r="19" spans="1:5" x14ac:dyDescent="0.25">
      <c r="A19" s="64"/>
      <c r="B19" s="72" t="s">
        <v>65</v>
      </c>
      <c r="C19" s="36" t="s">
        <v>142</v>
      </c>
    </row>
    <row r="20" spans="1:5" x14ac:dyDescent="0.25">
      <c r="A20" s="64" t="s">
        <v>785</v>
      </c>
      <c r="B20" s="72" t="s">
        <v>143</v>
      </c>
      <c r="C20" s="36" t="s">
        <v>144</v>
      </c>
    </row>
    <row r="21" spans="1:5" x14ac:dyDescent="0.25">
      <c r="A21" s="64"/>
      <c r="B21" s="71" t="s">
        <v>145</v>
      </c>
      <c r="C21" s="35" t="s">
        <v>146</v>
      </c>
    </row>
    <row r="22" spans="1:5" x14ac:dyDescent="0.25">
      <c r="A22" s="64" t="s">
        <v>480</v>
      </c>
      <c r="B22" s="73" t="s">
        <v>54</v>
      </c>
      <c r="C22" s="36" t="s">
        <v>10</v>
      </c>
    </row>
    <row r="23" spans="1:5" x14ac:dyDescent="0.25">
      <c r="A23" s="64" t="s">
        <v>570</v>
      </c>
      <c r="B23" s="73" t="s">
        <v>54</v>
      </c>
      <c r="C23" s="36" t="s">
        <v>10</v>
      </c>
    </row>
    <row r="24" spans="1:5" x14ac:dyDescent="0.25">
      <c r="A24" s="64" t="s">
        <v>443</v>
      </c>
      <c r="B24" s="73" t="s">
        <v>54</v>
      </c>
      <c r="C24" s="36" t="s">
        <v>10</v>
      </c>
    </row>
    <row r="25" spans="1:5" x14ac:dyDescent="0.25">
      <c r="A25" s="64" t="s">
        <v>460</v>
      </c>
      <c r="B25" s="73" t="s">
        <v>69</v>
      </c>
      <c r="C25" s="36" t="s">
        <v>147</v>
      </c>
      <c r="E25" s="59"/>
    </row>
    <row r="26" spans="1:5" s="59" customFormat="1" x14ac:dyDescent="0.25">
      <c r="A26" s="64" t="s">
        <v>867</v>
      </c>
      <c r="B26" s="73" t="s">
        <v>69</v>
      </c>
      <c r="C26" s="62" t="s">
        <v>147</v>
      </c>
    </row>
    <row r="27" spans="1:5" x14ac:dyDescent="0.25">
      <c r="A27" s="64" t="s">
        <v>458</v>
      </c>
      <c r="B27" s="73" t="s">
        <v>68</v>
      </c>
      <c r="C27" s="36" t="s">
        <v>148</v>
      </c>
    </row>
    <row r="28" spans="1:5" x14ac:dyDescent="0.25">
      <c r="A28" s="64" t="s">
        <v>402</v>
      </c>
      <c r="B28" s="72" t="s">
        <v>59</v>
      </c>
      <c r="C28" s="36" t="s">
        <v>39</v>
      </c>
    </row>
    <row r="29" spans="1:5" x14ac:dyDescent="0.25">
      <c r="A29" s="64"/>
      <c r="B29" s="72" t="s">
        <v>149</v>
      </c>
      <c r="C29" s="36" t="s">
        <v>150</v>
      </c>
    </row>
    <row r="30" spans="1:5" x14ac:dyDescent="0.25">
      <c r="A30" s="64"/>
      <c r="B30" s="71" t="s">
        <v>151</v>
      </c>
      <c r="C30" s="35" t="s">
        <v>152</v>
      </c>
    </row>
    <row r="31" spans="1:5" x14ac:dyDescent="0.25">
      <c r="A31" s="64"/>
      <c r="B31" s="72" t="s">
        <v>153</v>
      </c>
      <c r="C31" s="36" t="s">
        <v>154</v>
      </c>
    </row>
    <row r="32" spans="1:5" x14ac:dyDescent="0.25">
      <c r="A32" s="64"/>
      <c r="B32" s="72" t="s">
        <v>155</v>
      </c>
      <c r="C32" s="36" t="s">
        <v>156</v>
      </c>
    </row>
    <row r="33" spans="1:3" x14ac:dyDescent="0.25">
      <c r="A33" s="64" t="s">
        <v>444</v>
      </c>
      <c r="B33" s="72" t="s">
        <v>87</v>
      </c>
      <c r="C33" s="36" t="s">
        <v>157</v>
      </c>
    </row>
    <row r="34" spans="1:3" x14ac:dyDescent="0.25">
      <c r="A34" s="64"/>
      <c r="B34" s="74">
        <v>2</v>
      </c>
      <c r="C34" s="37" t="s">
        <v>158</v>
      </c>
    </row>
    <row r="35" spans="1:3" x14ac:dyDescent="0.25">
      <c r="A35" s="64"/>
      <c r="B35" s="71" t="s">
        <v>159</v>
      </c>
      <c r="C35" s="35" t="s">
        <v>160</v>
      </c>
    </row>
    <row r="36" spans="1:3" x14ac:dyDescent="0.25">
      <c r="A36" s="64" t="s">
        <v>410</v>
      </c>
      <c r="B36" s="73" t="s">
        <v>58</v>
      </c>
      <c r="C36" s="38" t="s">
        <v>160</v>
      </c>
    </row>
    <row r="37" spans="1:3" x14ac:dyDescent="0.25">
      <c r="A37" s="64"/>
      <c r="B37" s="71" t="s">
        <v>161</v>
      </c>
      <c r="C37" s="35" t="s">
        <v>162</v>
      </c>
    </row>
    <row r="38" spans="1:3" x14ac:dyDescent="0.25">
      <c r="A38" s="64"/>
      <c r="B38" s="72" t="s">
        <v>163</v>
      </c>
      <c r="C38" s="36" t="s">
        <v>162</v>
      </c>
    </row>
    <row r="39" spans="1:3" x14ac:dyDescent="0.25">
      <c r="A39" s="64"/>
      <c r="B39" s="71" t="s">
        <v>164</v>
      </c>
      <c r="C39" s="35" t="s">
        <v>165</v>
      </c>
    </row>
    <row r="40" spans="1:3" x14ac:dyDescent="0.25">
      <c r="A40" s="64"/>
      <c r="B40" s="73" t="s">
        <v>166</v>
      </c>
      <c r="C40" s="36" t="s">
        <v>167</v>
      </c>
    </row>
    <row r="41" spans="1:3" x14ac:dyDescent="0.25">
      <c r="A41" s="64"/>
      <c r="B41" s="73" t="s">
        <v>168</v>
      </c>
      <c r="C41" s="38" t="s">
        <v>169</v>
      </c>
    </row>
    <row r="42" spans="1:3" x14ac:dyDescent="0.25">
      <c r="A42" s="64"/>
      <c r="B42" s="72" t="s">
        <v>170</v>
      </c>
      <c r="C42" s="36" t="s">
        <v>171</v>
      </c>
    </row>
    <row r="43" spans="1:3" x14ac:dyDescent="0.25">
      <c r="A43" s="64"/>
      <c r="B43" s="72" t="s">
        <v>172</v>
      </c>
      <c r="C43" s="36" t="s">
        <v>173</v>
      </c>
    </row>
    <row r="44" spans="1:3" x14ac:dyDescent="0.25">
      <c r="A44" s="64"/>
      <c r="B44" s="71" t="s">
        <v>174</v>
      </c>
      <c r="C44" s="35" t="s">
        <v>175</v>
      </c>
    </row>
    <row r="45" spans="1:3" x14ac:dyDescent="0.25">
      <c r="A45" s="64"/>
      <c r="B45" s="72" t="s">
        <v>176</v>
      </c>
      <c r="C45" s="36" t="s">
        <v>175</v>
      </c>
    </row>
    <row r="46" spans="1:3" x14ac:dyDescent="0.25">
      <c r="A46" s="64"/>
      <c r="B46" s="71" t="s">
        <v>177</v>
      </c>
      <c r="C46" s="35" t="s">
        <v>3</v>
      </c>
    </row>
    <row r="47" spans="1:3" x14ac:dyDescent="0.25">
      <c r="A47" s="64" t="s">
        <v>408</v>
      </c>
      <c r="B47" s="73" t="s">
        <v>57</v>
      </c>
      <c r="C47" s="36" t="s">
        <v>3</v>
      </c>
    </row>
    <row r="48" spans="1:3" x14ac:dyDescent="0.25">
      <c r="A48" s="64"/>
      <c r="B48" s="71" t="s">
        <v>178</v>
      </c>
      <c r="C48" s="35" t="s">
        <v>179</v>
      </c>
    </row>
    <row r="49" spans="1:3" x14ac:dyDescent="0.25">
      <c r="A49" s="64"/>
      <c r="B49" s="72" t="s">
        <v>180</v>
      </c>
      <c r="C49" s="36" t="s">
        <v>179</v>
      </c>
    </row>
    <row r="50" spans="1:3" x14ac:dyDescent="0.25">
      <c r="A50" s="64"/>
      <c r="B50" s="71" t="s">
        <v>181</v>
      </c>
      <c r="C50" s="35" t="s">
        <v>182</v>
      </c>
    </row>
    <row r="51" spans="1:3" x14ac:dyDescent="0.25">
      <c r="A51" s="64" t="s">
        <v>385</v>
      </c>
      <c r="B51" s="72" t="s">
        <v>47</v>
      </c>
      <c r="C51" s="38" t="s">
        <v>183</v>
      </c>
    </row>
    <row r="52" spans="1:3" x14ac:dyDescent="0.25">
      <c r="A52" s="64"/>
      <c r="B52" s="72" t="s">
        <v>184</v>
      </c>
      <c r="C52" s="36" t="s">
        <v>185</v>
      </c>
    </row>
    <row r="53" spans="1:3" x14ac:dyDescent="0.25">
      <c r="A53" s="79" t="s">
        <v>383</v>
      </c>
      <c r="B53" s="72" t="s">
        <v>46</v>
      </c>
      <c r="C53" s="36" t="s">
        <v>186</v>
      </c>
    </row>
    <row r="54" spans="1:3" x14ac:dyDescent="0.25">
      <c r="A54" s="64"/>
      <c r="B54" s="71" t="s">
        <v>187</v>
      </c>
      <c r="C54" s="35" t="s">
        <v>188</v>
      </c>
    </row>
    <row r="55" spans="1:3" x14ac:dyDescent="0.25">
      <c r="A55" s="64"/>
      <c r="B55" s="72" t="s">
        <v>189</v>
      </c>
      <c r="C55" s="36" t="s">
        <v>188</v>
      </c>
    </row>
    <row r="56" spans="1:3" x14ac:dyDescent="0.25">
      <c r="A56" s="64"/>
      <c r="B56" s="71" t="s">
        <v>190</v>
      </c>
      <c r="C56" s="35" t="s">
        <v>191</v>
      </c>
    </row>
    <row r="57" spans="1:3" x14ac:dyDescent="0.25">
      <c r="A57" s="64"/>
      <c r="B57" s="72" t="s">
        <v>192</v>
      </c>
      <c r="C57" s="36" t="s">
        <v>191</v>
      </c>
    </row>
    <row r="58" spans="1:3" x14ac:dyDescent="0.25">
      <c r="A58" s="64"/>
      <c r="B58" s="71" t="s">
        <v>193</v>
      </c>
      <c r="C58" s="35" t="s">
        <v>194</v>
      </c>
    </row>
    <row r="59" spans="1:3" x14ac:dyDescent="0.25">
      <c r="A59" s="64" t="s">
        <v>194</v>
      </c>
      <c r="B59" s="72" t="s">
        <v>195</v>
      </c>
      <c r="C59" s="36" t="s">
        <v>194</v>
      </c>
    </row>
    <row r="60" spans="1:3" x14ac:dyDescent="0.25">
      <c r="A60" s="64"/>
      <c r="B60" s="71" t="s">
        <v>196</v>
      </c>
      <c r="C60" s="35" t="s">
        <v>197</v>
      </c>
    </row>
    <row r="61" spans="1:3" x14ac:dyDescent="0.25">
      <c r="A61" s="64"/>
      <c r="B61" s="72" t="s">
        <v>198</v>
      </c>
      <c r="C61" s="36" t="s">
        <v>197</v>
      </c>
    </row>
    <row r="62" spans="1:3" x14ac:dyDescent="0.25">
      <c r="A62" s="64"/>
      <c r="B62" s="75" t="s">
        <v>199</v>
      </c>
      <c r="C62" s="35" t="s">
        <v>200</v>
      </c>
    </row>
    <row r="63" spans="1:3" x14ac:dyDescent="0.25">
      <c r="A63" s="64" t="s">
        <v>7</v>
      </c>
      <c r="B63" s="73" t="s">
        <v>201</v>
      </c>
      <c r="C63" s="38" t="s">
        <v>200</v>
      </c>
    </row>
    <row r="64" spans="1:3" x14ac:dyDescent="0.25">
      <c r="A64" s="64"/>
      <c r="B64" s="74">
        <v>3</v>
      </c>
      <c r="C64" s="37" t="s">
        <v>202</v>
      </c>
    </row>
    <row r="65" spans="1:3" x14ac:dyDescent="0.25">
      <c r="A65" s="64"/>
      <c r="B65" s="71" t="s">
        <v>203</v>
      </c>
      <c r="C65" s="35" t="s">
        <v>204</v>
      </c>
    </row>
    <row r="66" spans="1:3" x14ac:dyDescent="0.25">
      <c r="A66" s="64"/>
      <c r="B66" s="73" t="s">
        <v>63</v>
      </c>
      <c r="C66" s="36" t="s">
        <v>205</v>
      </c>
    </row>
    <row r="67" spans="1:3" x14ac:dyDescent="0.25">
      <c r="A67" s="64" t="s">
        <v>931</v>
      </c>
      <c r="B67" s="72" t="s">
        <v>206</v>
      </c>
      <c r="C67" s="36" t="s">
        <v>207</v>
      </c>
    </row>
    <row r="68" spans="1:3" x14ac:dyDescent="0.25">
      <c r="A68" s="64"/>
      <c r="B68" s="71" t="s">
        <v>208</v>
      </c>
      <c r="C68" s="35" t="s">
        <v>209</v>
      </c>
    </row>
    <row r="69" spans="1:3" s="59" customFormat="1" x14ac:dyDescent="0.25">
      <c r="A69" s="64" t="s">
        <v>908</v>
      </c>
      <c r="B69" s="73" t="s">
        <v>51</v>
      </c>
      <c r="C69" s="62" t="s">
        <v>209</v>
      </c>
    </row>
    <row r="70" spans="1:3" x14ac:dyDescent="0.25">
      <c r="A70" s="64" t="s">
        <v>439</v>
      </c>
      <c r="B70" s="73" t="s">
        <v>51</v>
      </c>
      <c r="C70" s="36" t="s">
        <v>209</v>
      </c>
    </row>
    <row r="71" spans="1:3" x14ac:dyDescent="0.25">
      <c r="A71" s="64"/>
      <c r="B71" s="71" t="s">
        <v>210</v>
      </c>
      <c r="C71" s="35" t="s">
        <v>211</v>
      </c>
    </row>
    <row r="72" spans="1:3" x14ac:dyDescent="0.25">
      <c r="A72" s="64" t="s">
        <v>894</v>
      </c>
      <c r="B72" s="72" t="s">
        <v>212</v>
      </c>
      <c r="C72" s="38" t="s">
        <v>211</v>
      </c>
    </row>
    <row r="73" spans="1:3" x14ac:dyDescent="0.25">
      <c r="A73" s="64"/>
      <c r="B73" s="71" t="s">
        <v>213</v>
      </c>
      <c r="C73" s="35" t="s">
        <v>214</v>
      </c>
    </row>
    <row r="74" spans="1:3" x14ac:dyDescent="0.25">
      <c r="A74" s="64"/>
      <c r="B74" s="72" t="s">
        <v>215</v>
      </c>
      <c r="C74" s="36" t="s">
        <v>214</v>
      </c>
    </row>
    <row r="75" spans="1:3" x14ac:dyDescent="0.25">
      <c r="A75" s="64"/>
      <c r="B75" s="71" t="s">
        <v>216</v>
      </c>
      <c r="C75" s="35" t="s">
        <v>217</v>
      </c>
    </row>
    <row r="76" spans="1:3" x14ac:dyDescent="0.25">
      <c r="A76" s="64" t="s">
        <v>477</v>
      </c>
      <c r="B76" s="72" t="s">
        <v>50</v>
      </c>
      <c r="C76" s="36" t="s">
        <v>217</v>
      </c>
    </row>
    <row r="77" spans="1:3" s="59" customFormat="1" x14ac:dyDescent="0.25">
      <c r="A77" s="64" t="s">
        <v>914</v>
      </c>
      <c r="B77" s="72" t="s">
        <v>50</v>
      </c>
      <c r="C77" s="62" t="s">
        <v>217</v>
      </c>
    </row>
    <row r="78" spans="1:3" x14ac:dyDescent="0.25">
      <c r="A78" s="64" t="s">
        <v>387</v>
      </c>
      <c r="B78" s="72" t="s">
        <v>50</v>
      </c>
      <c r="C78" s="36" t="s">
        <v>217</v>
      </c>
    </row>
    <row r="79" spans="1:3" x14ac:dyDescent="0.25">
      <c r="A79" s="64"/>
      <c r="B79" s="71" t="s">
        <v>218</v>
      </c>
      <c r="C79" s="35" t="s">
        <v>219</v>
      </c>
    </row>
    <row r="80" spans="1:3" x14ac:dyDescent="0.25">
      <c r="A80" s="64" t="s">
        <v>934</v>
      </c>
      <c r="B80" s="72" t="s">
        <v>220</v>
      </c>
      <c r="C80" s="36" t="s">
        <v>221</v>
      </c>
    </row>
    <row r="81" spans="1:3" x14ac:dyDescent="0.25">
      <c r="A81" s="64" t="s">
        <v>454</v>
      </c>
      <c r="B81" s="72" t="s">
        <v>220</v>
      </c>
      <c r="C81" s="36" t="s">
        <v>221</v>
      </c>
    </row>
    <row r="82" spans="1:3" x14ac:dyDescent="0.25">
      <c r="A82" s="64" t="s">
        <v>479</v>
      </c>
      <c r="B82" s="72" t="s">
        <v>52</v>
      </c>
      <c r="C82" s="36" t="s">
        <v>32</v>
      </c>
    </row>
    <row r="83" spans="1:3" s="59" customFormat="1" x14ac:dyDescent="0.25">
      <c r="A83" s="64" t="s">
        <v>384</v>
      </c>
      <c r="B83" s="72" t="s">
        <v>52</v>
      </c>
      <c r="C83" s="62" t="s">
        <v>32</v>
      </c>
    </row>
    <row r="84" spans="1:3" x14ac:dyDescent="0.25">
      <c r="A84" s="64" t="s">
        <v>923</v>
      </c>
      <c r="B84" s="72" t="s">
        <v>52</v>
      </c>
      <c r="C84" s="36" t="s">
        <v>32</v>
      </c>
    </row>
    <row r="85" spans="1:3" x14ac:dyDescent="0.25">
      <c r="A85" s="64"/>
      <c r="B85" s="72" t="s">
        <v>222</v>
      </c>
      <c r="C85" s="36" t="s">
        <v>223</v>
      </c>
    </row>
    <row r="86" spans="1:3" x14ac:dyDescent="0.25">
      <c r="A86" s="64" t="s">
        <v>926</v>
      </c>
      <c r="B86" s="72" t="s">
        <v>62</v>
      </c>
      <c r="C86" s="36" t="s">
        <v>224</v>
      </c>
    </row>
    <row r="87" spans="1:3" x14ac:dyDescent="0.25">
      <c r="A87" s="64"/>
      <c r="B87" s="71" t="s">
        <v>225</v>
      </c>
      <c r="C87" s="35" t="s">
        <v>226</v>
      </c>
    </row>
    <row r="88" spans="1:3" x14ac:dyDescent="0.25">
      <c r="A88" s="64"/>
      <c r="B88" s="72" t="s">
        <v>227</v>
      </c>
      <c r="C88" s="36" t="s">
        <v>226</v>
      </c>
    </row>
    <row r="89" spans="1:3" x14ac:dyDescent="0.25">
      <c r="A89" s="64"/>
      <c r="B89" s="71" t="s">
        <v>228</v>
      </c>
      <c r="C89" s="35" t="s">
        <v>229</v>
      </c>
    </row>
    <row r="90" spans="1:3" x14ac:dyDescent="0.25">
      <c r="A90" s="64" t="s">
        <v>897</v>
      </c>
      <c r="B90" s="72" t="s">
        <v>230</v>
      </c>
      <c r="C90" s="36" t="s">
        <v>229</v>
      </c>
    </row>
    <row r="91" spans="1:3" x14ac:dyDescent="0.25">
      <c r="A91" s="64"/>
      <c r="B91" s="71" t="s">
        <v>231</v>
      </c>
      <c r="C91" s="35" t="s">
        <v>232</v>
      </c>
    </row>
    <row r="92" spans="1:3" s="58" customFormat="1" x14ac:dyDescent="0.25">
      <c r="A92" s="64" t="s">
        <v>612</v>
      </c>
      <c r="B92" s="72" t="s">
        <v>233</v>
      </c>
      <c r="C92" s="36" t="s">
        <v>234</v>
      </c>
    </row>
    <row r="93" spans="1:3" s="58" customFormat="1" x14ac:dyDescent="0.25">
      <c r="A93" s="64" t="s">
        <v>956</v>
      </c>
      <c r="B93" s="72" t="s">
        <v>233</v>
      </c>
      <c r="C93" s="62" t="s">
        <v>234</v>
      </c>
    </row>
    <row r="94" spans="1:3" s="58" customFormat="1" x14ac:dyDescent="0.25">
      <c r="A94" s="80"/>
      <c r="B94" s="72" t="s">
        <v>233</v>
      </c>
      <c r="C94" s="62" t="s">
        <v>234</v>
      </c>
    </row>
    <row r="95" spans="1:3" x14ac:dyDescent="0.25">
      <c r="A95" s="64" t="s">
        <v>455</v>
      </c>
      <c r="B95" s="72" t="s">
        <v>233</v>
      </c>
      <c r="C95" s="36" t="s">
        <v>234</v>
      </c>
    </row>
    <row r="96" spans="1:3" s="59" customFormat="1" x14ac:dyDescent="0.25">
      <c r="A96" s="64"/>
      <c r="B96" s="72" t="s">
        <v>233</v>
      </c>
      <c r="C96" s="62" t="s">
        <v>234</v>
      </c>
    </row>
    <row r="97" spans="1:3" s="59" customFormat="1" x14ac:dyDescent="0.25">
      <c r="A97" s="64" t="s">
        <v>898</v>
      </c>
      <c r="B97" s="72" t="s">
        <v>49</v>
      </c>
      <c r="C97" s="62" t="s">
        <v>235</v>
      </c>
    </row>
    <row r="98" spans="1:3" x14ac:dyDescent="0.25">
      <c r="A98" s="64" t="s">
        <v>472</v>
      </c>
      <c r="B98" s="72" t="s">
        <v>49</v>
      </c>
      <c r="C98" s="36" t="s">
        <v>235</v>
      </c>
    </row>
    <row r="99" spans="1:3" x14ac:dyDescent="0.25">
      <c r="A99" s="64"/>
      <c r="B99" s="71" t="s">
        <v>236</v>
      </c>
      <c r="C99" s="35" t="s">
        <v>237</v>
      </c>
    </row>
    <row r="100" spans="1:3" s="59" customFormat="1" x14ac:dyDescent="0.25">
      <c r="A100" s="64"/>
      <c r="B100" s="72" t="s">
        <v>238</v>
      </c>
      <c r="C100" s="62" t="s">
        <v>239</v>
      </c>
    </row>
    <row r="101" spans="1:3" x14ac:dyDescent="0.25">
      <c r="A101" s="62" t="s">
        <v>239</v>
      </c>
      <c r="B101" s="72" t="s">
        <v>238</v>
      </c>
      <c r="C101" s="36" t="s">
        <v>239</v>
      </c>
    </row>
    <row r="102" spans="1:3" x14ac:dyDescent="0.25">
      <c r="A102" s="64"/>
      <c r="B102" s="71" t="s">
        <v>240</v>
      </c>
      <c r="C102" s="35" t="s">
        <v>241</v>
      </c>
    </row>
    <row r="103" spans="1:3" x14ac:dyDescent="0.25">
      <c r="A103" s="64" t="s">
        <v>679</v>
      </c>
      <c r="B103" s="72" t="s">
        <v>64</v>
      </c>
      <c r="C103" s="36" t="s">
        <v>241</v>
      </c>
    </row>
    <row r="104" spans="1:3" x14ac:dyDescent="0.25">
      <c r="A104" s="64"/>
      <c r="B104" s="71" t="s">
        <v>242</v>
      </c>
      <c r="C104" s="35" t="s">
        <v>243</v>
      </c>
    </row>
    <row r="105" spans="1:3" x14ac:dyDescent="0.25">
      <c r="A105" s="64"/>
      <c r="B105" s="72" t="s">
        <v>244</v>
      </c>
      <c r="C105" s="36" t="s">
        <v>243</v>
      </c>
    </row>
    <row r="106" spans="1:3" x14ac:dyDescent="0.25">
      <c r="A106" s="64"/>
      <c r="B106" s="71" t="s">
        <v>245</v>
      </c>
      <c r="C106" s="35" t="s">
        <v>28</v>
      </c>
    </row>
    <row r="107" spans="1:3" x14ac:dyDescent="0.25">
      <c r="A107" s="64" t="s">
        <v>467</v>
      </c>
      <c r="B107" s="72" t="s">
        <v>61</v>
      </c>
      <c r="C107" s="36" t="s">
        <v>28</v>
      </c>
    </row>
    <row r="108" spans="1:3" x14ac:dyDescent="0.25">
      <c r="A108" s="64"/>
      <c r="B108" s="71" t="s">
        <v>246</v>
      </c>
      <c r="C108" s="35" t="s">
        <v>247</v>
      </c>
    </row>
    <row r="109" spans="1:3" x14ac:dyDescent="0.25">
      <c r="A109" s="64" t="s">
        <v>450</v>
      </c>
      <c r="B109" s="72" t="s">
        <v>48</v>
      </c>
      <c r="C109" s="36" t="s">
        <v>248</v>
      </c>
    </row>
    <row r="110" spans="1:3" x14ac:dyDescent="0.25">
      <c r="A110" s="64" t="s">
        <v>957</v>
      </c>
      <c r="B110" s="72" t="s">
        <v>48</v>
      </c>
      <c r="C110" s="36" t="s">
        <v>248</v>
      </c>
    </row>
    <row r="111" spans="1:3" x14ac:dyDescent="0.25">
      <c r="A111" s="64" t="s">
        <v>546</v>
      </c>
      <c r="B111" s="72" t="s">
        <v>48</v>
      </c>
      <c r="C111" s="36" t="s">
        <v>248</v>
      </c>
    </row>
    <row r="112" spans="1:3" x14ac:dyDescent="0.25">
      <c r="A112" s="64" t="s">
        <v>470</v>
      </c>
      <c r="B112" s="72" t="s">
        <v>48</v>
      </c>
      <c r="C112" s="36" t="s">
        <v>248</v>
      </c>
    </row>
    <row r="113" spans="1:3" x14ac:dyDescent="0.25">
      <c r="A113" s="64" t="s">
        <v>895</v>
      </c>
      <c r="B113" s="72" t="s">
        <v>48</v>
      </c>
      <c r="C113" s="36" t="s">
        <v>248</v>
      </c>
    </row>
    <row r="114" spans="1:3" x14ac:dyDescent="0.25">
      <c r="A114" s="64" t="s">
        <v>442</v>
      </c>
      <c r="B114" s="72" t="s">
        <v>48</v>
      </c>
      <c r="C114" s="36" t="s">
        <v>248</v>
      </c>
    </row>
    <row r="115" spans="1:3" x14ac:dyDescent="0.25">
      <c r="A115" s="64" t="s">
        <v>919</v>
      </c>
      <c r="B115" s="72" t="s">
        <v>48</v>
      </c>
      <c r="C115" s="36" t="s">
        <v>248</v>
      </c>
    </row>
    <row r="116" spans="1:3" x14ac:dyDescent="0.25">
      <c r="A116" s="64"/>
      <c r="B116" s="72" t="s">
        <v>249</v>
      </c>
      <c r="C116" s="36" t="s">
        <v>250</v>
      </c>
    </row>
    <row r="117" spans="1:3" x14ac:dyDescent="0.25">
      <c r="A117" s="64"/>
      <c r="B117" s="71" t="s">
        <v>251</v>
      </c>
      <c r="C117" s="35" t="s">
        <v>252</v>
      </c>
    </row>
    <row r="118" spans="1:3" x14ac:dyDescent="0.25">
      <c r="A118" s="64" t="s">
        <v>447</v>
      </c>
      <c r="B118" s="73" t="s">
        <v>86</v>
      </c>
      <c r="C118" s="36" t="s">
        <v>252</v>
      </c>
    </row>
    <row r="119" spans="1:3" x14ac:dyDescent="0.25">
      <c r="A119" s="64"/>
      <c r="B119" s="71" t="s">
        <v>253</v>
      </c>
      <c r="C119" s="35" t="s">
        <v>254</v>
      </c>
    </row>
    <row r="120" spans="1:3" x14ac:dyDescent="0.25">
      <c r="A120" s="64"/>
      <c r="B120" s="72" t="s">
        <v>255</v>
      </c>
      <c r="C120" s="36" t="s">
        <v>254</v>
      </c>
    </row>
    <row r="121" spans="1:3" x14ac:dyDescent="0.25">
      <c r="A121" s="64"/>
      <c r="B121" s="71" t="s">
        <v>256</v>
      </c>
      <c r="C121" s="35" t="s">
        <v>257</v>
      </c>
    </row>
    <row r="122" spans="1:3" x14ac:dyDescent="0.25">
      <c r="A122" s="64" t="s">
        <v>955</v>
      </c>
      <c r="B122" s="72" t="s">
        <v>67</v>
      </c>
      <c r="C122" s="36" t="s">
        <v>257</v>
      </c>
    </row>
    <row r="123" spans="1:3" x14ac:dyDescent="0.25">
      <c r="A123" s="64"/>
      <c r="B123" s="71" t="s">
        <v>258</v>
      </c>
      <c r="C123" s="35" t="s">
        <v>259</v>
      </c>
    </row>
    <row r="124" spans="1:3" x14ac:dyDescent="0.25">
      <c r="A124" s="64"/>
      <c r="B124" s="72" t="s">
        <v>260</v>
      </c>
      <c r="C124" s="36" t="s">
        <v>261</v>
      </c>
    </row>
    <row r="125" spans="1:3" x14ac:dyDescent="0.25">
      <c r="A125" s="64"/>
      <c r="B125" s="72" t="s">
        <v>262</v>
      </c>
      <c r="C125" s="36" t="s">
        <v>263</v>
      </c>
    </row>
    <row r="126" spans="1:3" x14ac:dyDescent="0.25">
      <c r="A126" s="64"/>
      <c r="B126" s="72" t="s">
        <v>264</v>
      </c>
      <c r="C126" s="36" t="s">
        <v>265</v>
      </c>
    </row>
    <row r="127" spans="1:3" x14ac:dyDescent="0.25">
      <c r="A127" s="64"/>
      <c r="B127" s="72" t="s">
        <v>266</v>
      </c>
      <c r="C127" s="36" t="s">
        <v>267</v>
      </c>
    </row>
    <row r="128" spans="1:3" x14ac:dyDescent="0.25">
      <c r="A128" s="64"/>
      <c r="B128" s="72" t="s">
        <v>268</v>
      </c>
      <c r="C128" s="36" t="s">
        <v>269</v>
      </c>
    </row>
    <row r="129" spans="1:3" x14ac:dyDescent="0.25">
      <c r="A129" s="64" t="s">
        <v>271</v>
      </c>
      <c r="B129" s="72" t="s">
        <v>270</v>
      </c>
      <c r="C129" s="36" t="s">
        <v>271</v>
      </c>
    </row>
    <row r="130" spans="1:3" x14ac:dyDescent="0.25">
      <c r="A130" s="64"/>
      <c r="B130" s="72" t="s">
        <v>272</v>
      </c>
      <c r="C130" s="36" t="s">
        <v>273</v>
      </c>
    </row>
    <row r="131" spans="1:3" x14ac:dyDescent="0.25">
      <c r="A131" s="64"/>
      <c r="B131" s="71" t="s">
        <v>274</v>
      </c>
      <c r="C131" s="35" t="s">
        <v>275</v>
      </c>
    </row>
    <row r="132" spans="1:3" x14ac:dyDescent="0.25">
      <c r="A132" s="64"/>
      <c r="B132" s="73" t="s">
        <v>276</v>
      </c>
      <c r="C132" s="38" t="s">
        <v>275</v>
      </c>
    </row>
    <row r="133" spans="1:3" x14ac:dyDescent="0.25">
      <c r="A133" s="64"/>
      <c r="B133" s="71" t="s">
        <v>277</v>
      </c>
      <c r="C133" s="35" t="s">
        <v>278</v>
      </c>
    </row>
    <row r="134" spans="1:3" x14ac:dyDescent="0.25">
      <c r="A134" s="64"/>
      <c r="B134" s="72" t="s">
        <v>279</v>
      </c>
      <c r="C134" s="36" t="s">
        <v>278</v>
      </c>
    </row>
    <row r="135" spans="1:3" x14ac:dyDescent="0.25">
      <c r="A135" s="64"/>
      <c r="B135" s="71" t="s">
        <v>280</v>
      </c>
      <c r="C135" s="35" t="s">
        <v>21</v>
      </c>
    </row>
    <row r="136" spans="1:3" x14ac:dyDescent="0.25">
      <c r="A136" s="64" t="s">
        <v>389</v>
      </c>
      <c r="B136" s="72" t="s">
        <v>281</v>
      </c>
      <c r="C136" s="36" t="s">
        <v>21</v>
      </c>
    </row>
    <row r="137" spans="1:3" x14ac:dyDescent="0.25">
      <c r="A137" s="64"/>
      <c r="B137" s="71" t="s">
        <v>282</v>
      </c>
      <c r="C137" s="35" t="s">
        <v>283</v>
      </c>
    </row>
    <row r="138" spans="1:3" x14ac:dyDescent="0.25">
      <c r="A138" s="64" t="s">
        <v>463</v>
      </c>
      <c r="B138" s="73" t="s">
        <v>73</v>
      </c>
      <c r="C138" s="36" t="s">
        <v>284</v>
      </c>
    </row>
    <row r="139" spans="1:3" s="59" customFormat="1" x14ac:dyDescent="0.25">
      <c r="A139" s="64" t="s">
        <v>456</v>
      </c>
      <c r="B139" s="73" t="s">
        <v>73</v>
      </c>
      <c r="C139" s="62" t="s">
        <v>284</v>
      </c>
    </row>
    <row r="140" spans="1:3" s="59" customFormat="1" x14ac:dyDescent="0.25">
      <c r="A140" s="64" t="s">
        <v>862</v>
      </c>
      <c r="B140" s="73" t="s">
        <v>73</v>
      </c>
      <c r="C140" s="62" t="s">
        <v>284</v>
      </c>
    </row>
    <row r="141" spans="1:3" s="59" customFormat="1" x14ac:dyDescent="0.25">
      <c r="A141" s="64" t="s">
        <v>862</v>
      </c>
      <c r="B141" s="73" t="s">
        <v>73</v>
      </c>
      <c r="C141" s="62" t="s">
        <v>284</v>
      </c>
    </row>
    <row r="142" spans="1:3" x14ac:dyDescent="0.25">
      <c r="A142" s="64"/>
      <c r="B142" s="73" t="s">
        <v>73</v>
      </c>
      <c r="C142" s="36" t="s">
        <v>284</v>
      </c>
    </row>
    <row r="143" spans="1:3" s="59" customFormat="1" x14ac:dyDescent="0.25">
      <c r="A143" s="64" t="s">
        <v>912</v>
      </c>
      <c r="B143" s="73" t="s">
        <v>73</v>
      </c>
      <c r="C143" s="62" t="s">
        <v>284</v>
      </c>
    </row>
    <row r="144" spans="1:3" x14ac:dyDescent="0.25">
      <c r="A144" s="64"/>
      <c r="B144" s="73" t="s">
        <v>285</v>
      </c>
      <c r="C144" s="36" t="s">
        <v>286</v>
      </c>
    </row>
    <row r="145" spans="1:3" x14ac:dyDescent="0.25">
      <c r="A145" s="64"/>
      <c r="B145" s="71" t="s">
        <v>287</v>
      </c>
      <c r="C145" s="35" t="s">
        <v>288</v>
      </c>
    </row>
    <row r="146" spans="1:3" x14ac:dyDescent="0.25">
      <c r="A146" s="64" t="s">
        <v>949</v>
      </c>
      <c r="B146" s="72" t="s">
        <v>289</v>
      </c>
      <c r="C146" s="36" t="s">
        <v>288</v>
      </c>
    </row>
    <row r="147" spans="1:3" x14ac:dyDescent="0.25">
      <c r="A147" s="64"/>
      <c r="B147" s="71" t="s">
        <v>290</v>
      </c>
      <c r="C147" s="35" t="s">
        <v>291</v>
      </c>
    </row>
    <row r="148" spans="1:3" x14ac:dyDescent="0.25">
      <c r="A148" s="64"/>
      <c r="B148" s="72" t="s">
        <v>292</v>
      </c>
      <c r="C148" s="36" t="s">
        <v>291</v>
      </c>
    </row>
    <row r="149" spans="1:3" x14ac:dyDescent="0.25">
      <c r="A149" s="64"/>
      <c r="B149" s="71" t="s">
        <v>293</v>
      </c>
      <c r="C149" s="35" t="s">
        <v>294</v>
      </c>
    </row>
    <row r="150" spans="1:3" x14ac:dyDescent="0.25">
      <c r="A150" s="64"/>
      <c r="B150" s="72" t="s">
        <v>295</v>
      </c>
      <c r="C150" s="38" t="s">
        <v>294</v>
      </c>
    </row>
    <row r="151" spans="1:3" x14ac:dyDescent="0.25">
      <c r="A151" s="64"/>
      <c r="B151" s="74">
        <v>4</v>
      </c>
      <c r="C151" s="37" t="s">
        <v>296</v>
      </c>
    </row>
    <row r="152" spans="1:3" x14ac:dyDescent="0.25">
      <c r="A152" s="64"/>
      <c r="B152" s="71" t="s">
        <v>297</v>
      </c>
      <c r="C152" s="35" t="s">
        <v>36</v>
      </c>
    </row>
    <row r="153" spans="1:3" x14ac:dyDescent="0.25">
      <c r="A153" s="64" t="s">
        <v>386</v>
      </c>
      <c r="B153" s="72" t="s">
        <v>60</v>
      </c>
      <c r="C153" s="36" t="s">
        <v>36</v>
      </c>
    </row>
    <row r="154" spans="1:3" x14ac:dyDescent="0.25">
      <c r="A154" s="64"/>
      <c r="B154" s="71" t="s">
        <v>298</v>
      </c>
      <c r="C154" s="35" t="s">
        <v>299</v>
      </c>
    </row>
    <row r="155" spans="1:3" x14ac:dyDescent="0.25">
      <c r="A155" s="64" t="s">
        <v>462</v>
      </c>
      <c r="B155" s="72" t="s">
        <v>72</v>
      </c>
      <c r="C155" s="36" t="s">
        <v>299</v>
      </c>
    </row>
    <row r="156" spans="1:3" x14ac:dyDescent="0.25">
      <c r="A156" s="64"/>
      <c r="B156" s="71" t="s">
        <v>300</v>
      </c>
      <c r="C156" s="35" t="s">
        <v>301</v>
      </c>
    </row>
    <row r="157" spans="1:3" x14ac:dyDescent="0.25">
      <c r="A157" s="64" t="s">
        <v>459</v>
      </c>
      <c r="B157" s="72" t="s">
        <v>70</v>
      </c>
      <c r="C157" s="36" t="s">
        <v>301</v>
      </c>
    </row>
    <row r="158" spans="1:3" x14ac:dyDescent="0.25">
      <c r="A158" s="64"/>
      <c r="B158" s="71" t="s">
        <v>302</v>
      </c>
      <c r="C158" s="35" t="s">
        <v>303</v>
      </c>
    </row>
    <row r="159" spans="1:3" s="59" customFormat="1" x14ac:dyDescent="0.25">
      <c r="A159" s="64" t="s">
        <v>916</v>
      </c>
      <c r="B159" s="72" t="s">
        <v>71</v>
      </c>
      <c r="C159" s="62" t="s">
        <v>303</v>
      </c>
    </row>
    <row r="160" spans="1:3" x14ac:dyDescent="0.25">
      <c r="A160" s="64" t="s">
        <v>461</v>
      </c>
      <c r="B160" s="72" t="s">
        <v>71</v>
      </c>
      <c r="C160" s="36" t="s">
        <v>303</v>
      </c>
    </row>
    <row r="161" spans="1:3" x14ac:dyDescent="0.25">
      <c r="A161" s="64"/>
      <c r="B161" s="71" t="s">
        <v>304</v>
      </c>
      <c r="C161" s="35" t="s">
        <v>305</v>
      </c>
    </row>
    <row r="162" spans="1:3" x14ac:dyDescent="0.25">
      <c r="A162" s="64"/>
      <c r="B162" s="72" t="s">
        <v>306</v>
      </c>
      <c r="C162" s="36" t="s">
        <v>305</v>
      </c>
    </row>
    <row r="163" spans="1:3" x14ac:dyDescent="0.25">
      <c r="A163" s="64"/>
      <c r="B163" s="71" t="s">
        <v>307</v>
      </c>
      <c r="C163" s="35" t="s">
        <v>308</v>
      </c>
    </row>
    <row r="164" spans="1:3" x14ac:dyDescent="0.25">
      <c r="A164" s="64"/>
      <c r="B164" s="72" t="s">
        <v>309</v>
      </c>
      <c r="C164" s="36" t="s">
        <v>308</v>
      </c>
    </row>
    <row r="165" spans="1:3" x14ac:dyDescent="0.25">
      <c r="A165" s="64"/>
      <c r="B165" s="71" t="s">
        <v>310</v>
      </c>
      <c r="C165" s="35" t="s">
        <v>311</v>
      </c>
    </row>
    <row r="166" spans="1:3" x14ac:dyDescent="0.25">
      <c r="A166" s="64"/>
      <c r="B166" s="72" t="s">
        <v>312</v>
      </c>
      <c r="C166" s="36" t="s">
        <v>311</v>
      </c>
    </row>
    <row r="167" spans="1:3" x14ac:dyDescent="0.25">
      <c r="A167" s="64"/>
      <c r="B167" s="71" t="s">
        <v>313</v>
      </c>
      <c r="C167" s="35" t="s">
        <v>314</v>
      </c>
    </row>
    <row r="168" spans="1:3" x14ac:dyDescent="0.25">
      <c r="A168" s="64"/>
      <c r="B168" s="72" t="s">
        <v>315</v>
      </c>
      <c r="C168" s="36" t="s">
        <v>314</v>
      </c>
    </row>
    <row r="169" spans="1:3" x14ac:dyDescent="0.25">
      <c r="A169" s="64"/>
      <c r="B169" s="74">
        <v>5</v>
      </c>
      <c r="C169" s="37" t="s">
        <v>316</v>
      </c>
    </row>
    <row r="170" spans="1:3" x14ac:dyDescent="0.25">
      <c r="A170" s="64"/>
      <c r="B170" s="71" t="s">
        <v>317</v>
      </c>
      <c r="C170" s="35" t="s">
        <v>318</v>
      </c>
    </row>
    <row r="171" spans="1:3" x14ac:dyDescent="0.25">
      <c r="A171" s="64" t="s">
        <v>990</v>
      </c>
      <c r="B171" s="72" t="s">
        <v>319</v>
      </c>
      <c r="C171" s="36" t="s">
        <v>318</v>
      </c>
    </row>
    <row r="172" spans="1:3" x14ac:dyDescent="0.25">
      <c r="A172" s="64"/>
      <c r="B172" s="71" t="s">
        <v>320</v>
      </c>
      <c r="C172" s="35" t="s">
        <v>321</v>
      </c>
    </row>
    <row r="173" spans="1:3" x14ac:dyDescent="0.25">
      <c r="A173" s="64"/>
      <c r="B173" s="72" t="s">
        <v>322</v>
      </c>
      <c r="C173" s="36" t="s">
        <v>321</v>
      </c>
    </row>
    <row r="174" spans="1:3" x14ac:dyDescent="0.25">
      <c r="A174" s="64"/>
      <c r="B174" s="71" t="s">
        <v>323</v>
      </c>
      <c r="C174" s="35" t="s">
        <v>324</v>
      </c>
    </row>
    <row r="175" spans="1:3" x14ac:dyDescent="0.25">
      <c r="A175" s="64"/>
      <c r="B175" s="72" t="s">
        <v>325</v>
      </c>
      <c r="C175" s="36" t="s">
        <v>324</v>
      </c>
    </row>
    <row r="176" spans="1:3" x14ac:dyDescent="0.25">
      <c r="A176" s="64"/>
      <c r="B176" s="71" t="s">
        <v>326</v>
      </c>
      <c r="C176" s="35" t="s">
        <v>327</v>
      </c>
    </row>
    <row r="177" spans="1:3" x14ac:dyDescent="0.25">
      <c r="A177" s="64" t="s">
        <v>677</v>
      </c>
      <c r="B177" s="72" t="s">
        <v>328</v>
      </c>
      <c r="C177" s="38" t="s">
        <v>327</v>
      </c>
    </row>
    <row r="178" spans="1:3" x14ac:dyDescent="0.25">
      <c r="A178" s="64"/>
      <c r="B178" s="71" t="s">
        <v>329</v>
      </c>
      <c r="C178" s="35" t="s">
        <v>330</v>
      </c>
    </row>
    <row r="179" spans="1:3" x14ac:dyDescent="0.25">
      <c r="A179" s="64"/>
      <c r="B179" s="72" t="s">
        <v>331</v>
      </c>
      <c r="C179" s="36" t="s">
        <v>330</v>
      </c>
    </row>
    <row r="180" spans="1:3" x14ac:dyDescent="0.25">
      <c r="A180" s="64"/>
      <c r="B180" s="71" t="s">
        <v>332</v>
      </c>
      <c r="C180" s="35" t="s">
        <v>333</v>
      </c>
    </row>
    <row r="181" spans="1:3" x14ac:dyDescent="0.25">
      <c r="A181" s="64"/>
      <c r="B181" s="72" t="s">
        <v>334</v>
      </c>
      <c r="C181" s="36" t="s">
        <v>333</v>
      </c>
    </row>
    <row r="182" spans="1:3" x14ac:dyDescent="0.25">
      <c r="A182" s="64"/>
      <c r="B182" s="71" t="s">
        <v>335</v>
      </c>
      <c r="C182" s="35" t="s">
        <v>336</v>
      </c>
    </row>
    <row r="183" spans="1:3" x14ac:dyDescent="0.25">
      <c r="A183" s="64"/>
      <c r="B183" s="72" t="s">
        <v>337</v>
      </c>
      <c r="C183" s="36" t="s">
        <v>336</v>
      </c>
    </row>
    <row r="184" spans="1:3" x14ac:dyDescent="0.25">
      <c r="A184" s="64"/>
      <c r="B184" s="74">
        <v>6</v>
      </c>
      <c r="C184" s="37" t="s">
        <v>338</v>
      </c>
    </row>
    <row r="185" spans="1:3" x14ac:dyDescent="0.25">
      <c r="A185" s="64"/>
      <c r="B185" s="71" t="s">
        <v>339</v>
      </c>
      <c r="C185" s="35" t="s">
        <v>340</v>
      </c>
    </row>
    <row r="186" spans="1:3" x14ac:dyDescent="0.25">
      <c r="A186" s="64" t="s">
        <v>391</v>
      </c>
      <c r="B186" s="72" t="s">
        <v>56</v>
      </c>
      <c r="C186" s="36" t="s">
        <v>340</v>
      </c>
    </row>
    <row r="187" spans="1:3" x14ac:dyDescent="0.25">
      <c r="A187" s="64"/>
      <c r="B187" s="71" t="s">
        <v>341</v>
      </c>
      <c r="C187" s="35" t="s">
        <v>342</v>
      </c>
    </row>
    <row r="188" spans="1:3" x14ac:dyDescent="0.25">
      <c r="A188" s="64"/>
      <c r="B188" s="72" t="s">
        <v>343</v>
      </c>
      <c r="C188" s="36" t="s">
        <v>342</v>
      </c>
    </row>
    <row r="189" spans="1:3" x14ac:dyDescent="0.25">
      <c r="A189" s="64"/>
      <c r="B189" s="74">
        <v>7</v>
      </c>
      <c r="C189" s="37" t="s">
        <v>344</v>
      </c>
    </row>
    <row r="190" spans="1:3" x14ac:dyDescent="0.25">
      <c r="A190" s="64"/>
      <c r="B190" s="71" t="s">
        <v>345</v>
      </c>
      <c r="C190" s="35" t="s">
        <v>346</v>
      </c>
    </row>
    <row r="191" spans="1:3" x14ac:dyDescent="0.25">
      <c r="A191" s="64"/>
      <c r="B191" s="72" t="s">
        <v>347</v>
      </c>
      <c r="C191" s="36" t="s">
        <v>346</v>
      </c>
    </row>
    <row r="192" spans="1:3" x14ac:dyDescent="0.25">
      <c r="A192" s="64"/>
      <c r="B192" s="71" t="s">
        <v>348</v>
      </c>
      <c r="C192" s="35" t="s">
        <v>349</v>
      </c>
    </row>
    <row r="193" spans="1:3" x14ac:dyDescent="0.25">
      <c r="A193" s="64"/>
      <c r="B193" s="72" t="s">
        <v>350</v>
      </c>
      <c r="C193" s="36" t="s">
        <v>349</v>
      </c>
    </row>
    <row r="194" spans="1:3" x14ac:dyDescent="0.25">
      <c r="A194" s="64"/>
      <c r="B194" s="71" t="s">
        <v>351</v>
      </c>
      <c r="C194" s="35" t="s">
        <v>352</v>
      </c>
    </row>
    <row r="195" spans="1:3" x14ac:dyDescent="0.25">
      <c r="A195" s="64" t="s">
        <v>406</v>
      </c>
      <c r="B195" s="72" t="s">
        <v>66</v>
      </c>
      <c r="C195" s="36" t="s">
        <v>352</v>
      </c>
    </row>
    <row r="196" spans="1:3" x14ac:dyDescent="0.25">
      <c r="A196" s="64"/>
      <c r="B196" s="71" t="s">
        <v>353</v>
      </c>
      <c r="C196" s="35" t="s">
        <v>354</v>
      </c>
    </row>
    <row r="197" spans="1:3" s="59" customFormat="1" x14ac:dyDescent="0.25">
      <c r="A197" s="64"/>
      <c r="B197" s="73" t="s">
        <v>85</v>
      </c>
      <c r="C197" s="62" t="s">
        <v>354</v>
      </c>
    </row>
    <row r="198" spans="1:3" s="59" customFormat="1" x14ac:dyDescent="0.25">
      <c r="A198" s="64"/>
      <c r="B198" s="73" t="s">
        <v>85</v>
      </c>
      <c r="C198" s="62" t="s">
        <v>354</v>
      </c>
    </row>
    <row r="199" spans="1:3" s="59" customFormat="1" x14ac:dyDescent="0.25">
      <c r="A199" s="64"/>
      <c r="B199" s="73" t="s">
        <v>85</v>
      </c>
      <c r="C199" s="62" t="s">
        <v>354</v>
      </c>
    </row>
    <row r="200" spans="1:3" s="59" customFormat="1" x14ac:dyDescent="0.25">
      <c r="A200" s="64"/>
      <c r="B200" s="73" t="s">
        <v>85</v>
      </c>
      <c r="C200" s="62" t="s">
        <v>354</v>
      </c>
    </row>
    <row r="201" spans="1:3" s="59" customFormat="1" x14ac:dyDescent="0.25">
      <c r="A201" s="64" t="s">
        <v>971</v>
      </c>
      <c r="B201" s="73" t="s">
        <v>85</v>
      </c>
      <c r="C201" s="62" t="s">
        <v>354</v>
      </c>
    </row>
    <row r="202" spans="1:3" x14ac:dyDescent="0.25">
      <c r="A202" s="64" t="s">
        <v>418</v>
      </c>
      <c r="B202" s="73" t="s">
        <v>85</v>
      </c>
      <c r="C202" s="36" t="s">
        <v>354</v>
      </c>
    </row>
    <row r="203" spans="1:3" x14ac:dyDescent="0.25">
      <c r="A203" s="64"/>
      <c r="B203" s="74">
        <v>8</v>
      </c>
      <c r="C203" s="37" t="s">
        <v>355</v>
      </c>
    </row>
    <row r="204" spans="1:3" x14ac:dyDescent="0.25">
      <c r="A204" s="64"/>
      <c r="B204" s="71" t="s">
        <v>356</v>
      </c>
      <c r="C204" s="35" t="s">
        <v>357</v>
      </c>
    </row>
    <row r="205" spans="1:3" x14ac:dyDescent="0.25">
      <c r="A205" s="64"/>
      <c r="B205" s="72" t="s">
        <v>358</v>
      </c>
      <c r="C205" s="36" t="s">
        <v>357</v>
      </c>
    </row>
    <row r="206" spans="1:3" x14ac:dyDescent="0.25">
      <c r="A206" s="64"/>
      <c r="B206" s="71" t="s">
        <v>359</v>
      </c>
      <c r="C206" s="35" t="s">
        <v>360</v>
      </c>
    </row>
    <row r="207" spans="1:3" x14ac:dyDescent="0.25">
      <c r="A207" s="64" t="s">
        <v>362</v>
      </c>
      <c r="B207" s="72" t="s">
        <v>361</v>
      </c>
      <c r="C207" s="36" t="s">
        <v>362</v>
      </c>
    </row>
    <row r="208" spans="1:3" x14ac:dyDescent="0.25">
      <c r="A208" s="64"/>
      <c r="B208" s="76" t="s">
        <v>363</v>
      </c>
      <c r="C208" s="3" t="s">
        <v>364</v>
      </c>
    </row>
    <row r="209" spans="1:3" x14ac:dyDescent="0.25">
      <c r="A209" s="64"/>
      <c r="B209" s="72" t="s">
        <v>365</v>
      </c>
      <c r="C209" s="36" t="s">
        <v>366</v>
      </c>
    </row>
    <row r="210" spans="1:3" x14ac:dyDescent="0.25">
      <c r="A210" s="64"/>
      <c r="B210" s="71" t="s">
        <v>367</v>
      </c>
      <c r="C210" s="35" t="s">
        <v>368</v>
      </c>
    </row>
    <row r="211" spans="1:3" x14ac:dyDescent="0.25">
      <c r="A211" s="64"/>
      <c r="B211" s="72" t="s">
        <v>369</v>
      </c>
      <c r="C211" s="36" t="s">
        <v>368</v>
      </c>
    </row>
    <row r="212" spans="1:3" x14ac:dyDescent="0.25">
      <c r="A212" s="64"/>
      <c r="B212" s="77" t="s">
        <v>370</v>
      </c>
      <c r="C212" s="39" t="s">
        <v>371</v>
      </c>
    </row>
    <row r="213" spans="1:3" x14ac:dyDescent="0.25">
      <c r="A213" s="64"/>
      <c r="B213" s="71" t="s">
        <v>372</v>
      </c>
      <c r="C213" s="35" t="s">
        <v>373</v>
      </c>
    </row>
    <row r="214" spans="1:3" x14ac:dyDescent="0.25">
      <c r="A214" s="64"/>
      <c r="B214" s="76" t="s">
        <v>374</v>
      </c>
      <c r="C214" s="3" t="s">
        <v>373</v>
      </c>
    </row>
    <row r="215" spans="1:3" x14ac:dyDescent="0.25">
      <c r="A215" s="64"/>
      <c r="B215" s="72" t="s">
        <v>375</v>
      </c>
      <c r="C215" s="36" t="s">
        <v>376</v>
      </c>
    </row>
    <row r="216" spans="1:3" x14ac:dyDescent="0.25">
      <c r="A216" s="64"/>
      <c r="B216" s="71" t="s">
        <v>377</v>
      </c>
      <c r="C216" s="35" t="s">
        <v>378</v>
      </c>
    </row>
    <row r="217" spans="1:3" x14ac:dyDescent="0.25">
      <c r="A217" s="64"/>
      <c r="B217" s="72" t="s">
        <v>379</v>
      </c>
      <c r="C217" s="36" t="s">
        <v>378</v>
      </c>
    </row>
    <row r="218" spans="1:3" x14ac:dyDescent="0.25">
      <c r="A218" s="64"/>
      <c r="B218" s="71" t="s">
        <v>380</v>
      </c>
      <c r="C218" s="35" t="s">
        <v>381</v>
      </c>
    </row>
    <row r="219" spans="1:3" x14ac:dyDescent="0.25">
      <c r="A219" s="64"/>
      <c r="B219" s="72" t="s">
        <v>382</v>
      </c>
      <c r="C219" s="36" t="s">
        <v>381</v>
      </c>
    </row>
    <row r="220" spans="1:3" x14ac:dyDescent="0.25">
      <c r="A220" s="64"/>
      <c r="B220" s="74">
        <v>10</v>
      </c>
      <c r="C220" s="63" t="s">
        <v>643</v>
      </c>
    </row>
    <row r="221" spans="1:3" x14ac:dyDescent="0.25">
      <c r="A221" s="65"/>
      <c r="B221" s="71" t="s">
        <v>644</v>
      </c>
      <c r="C221" s="61" t="s">
        <v>645</v>
      </c>
    </row>
    <row r="222" spans="1:3" x14ac:dyDescent="0.25">
      <c r="A222" s="62" t="s">
        <v>647</v>
      </c>
      <c r="B222" s="72" t="s">
        <v>646</v>
      </c>
      <c r="C222" s="62" t="s">
        <v>647</v>
      </c>
    </row>
    <row r="223" spans="1:3" x14ac:dyDescent="0.25">
      <c r="A223" s="65"/>
      <c r="B223" s="71" t="s">
        <v>648</v>
      </c>
      <c r="C223" s="61" t="s">
        <v>649</v>
      </c>
    </row>
    <row r="224" spans="1:3" x14ac:dyDescent="0.25">
      <c r="A224" s="65" t="s">
        <v>615</v>
      </c>
      <c r="B224" s="72" t="s">
        <v>650</v>
      </c>
      <c r="C224" s="62" t="s">
        <v>651</v>
      </c>
    </row>
    <row r="225" spans="1:3" x14ac:dyDescent="0.25">
      <c r="A225" s="65" t="s">
        <v>652</v>
      </c>
      <c r="B225" s="76" t="s">
        <v>653</v>
      </c>
      <c r="C225" s="60" t="s">
        <v>654</v>
      </c>
    </row>
    <row r="226" spans="1:3" x14ac:dyDescent="0.25">
      <c r="A226" s="65" t="s">
        <v>655</v>
      </c>
      <c r="B226" s="76" t="s">
        <v>656</v>
      </c>
      <c r="C226" s="60" t="s">
        <v>595</v>
      </c>
    </row>
    <row r="227" spans="1:3" x14ac:dyDescent="0.25">
      <c r="A227" s="65" t="s">
        <v>657</v>
      </c>
      <c r="B227" s="76" t="s">
        <v>674</v>
      </c>
      <c r="C227" s="62" t="s">
        <v>658</v>
      </c>
    </row>
    <row r="228" spans="1:3" x14ac:dyDescent="0.25">
      <c r="A228" s="65"/>
      <c r="B228" s="74">
        <v>11</v>
      </c>
      <c r="C228" s="63" t="s">
        <v>659</v>
      </c>
    </row>
    <row r="229" spans="1:3" x14ac:dyDescent="0.25">
      <c r="A229" s="65"/>
      <c r="B229" s="71" t="s">
        <v>660</v>
      </c>
      <c r="C229" s="61" t="s">
        <v>649</v>
      </c>
    </row>
    <row r="230" spans="1:3" x14ac:dyDescent="0.25">
      <c r="A230" s="60" t="s">
        <v>661</v>
      </c>
      <c r="B230" s="76" t="s">
        <v>662</v>
      </c>
      <c r="C230" s="60" t="s">
        <v>663</v>
      </c>
    </row>
    <row r="231" spans="1:3" x14ac:dyDescent="0.25">
      <c r="A231" s="62" t="s">
        <v>664</v>
      </c>
      <c r="B231" s="76" t="s">
        <v>665</v>
      </c>
      <c r="C231" s="62" t="s">
        <v>664</v>
      </c>
    </row>
    <row r="232" spans="1:3" x14ac:dyDescent="0.25">
      <c r="A232" s="60" t="s">
        <v>598</v>
      </c>
      <c r="B232" s="76" t="s">
        <v>666</v>
      </c>
      <c r="C232" s="60" t="s">
        <v>598</v>
      </c>
    </row>
    <row r="233" spans="1:3" x14ac:dyDescent="0.25">
      <c r="A233" s="65" t="s">
        <v>667</v>
      </c>
      <c r="B233" s="76" t="s">
        <v>668</v>
      </c>
      <c r="C233" s="66" t="s">
        <v>667</v>
      </c>
    </row>
    <row r="234" spans="1:3" x14ac:dyDescent="0.25">
      <c r="A234" s="60" t="s">
        <v>451</v>
      </c>
      <c r="B234" s="76" t="s">
        <v>669</v>
      </c>
      <c r="C234" s="60" t="s">
        <v>451</v>
      </c>
    </row>
    <row r="235" spans="1:3" x14ac:dyDescent="0.25">
      <c r="A235" s="62" t="s">
        <v>670</v>
      </c>
      <c r="B235" s="76" t="s">
        <v>671</v>
      </c>
      <c r="C235" s="62" t="s">
        <v>670</v>
      </c>
    </row>
    <row r="236" spans="1:3" x14ac:dyDescent="0.25">
      <c r="A236" s="62" t="s">
        <v>672</v>
      </c>
      <c r="B236" s="76" t="s">
        <v>673</v>
      </c>
      <c r="C236" s="62" t="s">
        <v>672</v>
      </c>
    </row>
  </sheetData>
  <autoFilter ref="B1:C219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4"/>
  <sheetViews>
    <sheetView topLeftCell="C1" zoomScale="110" zoomScaleNormal="110" workbookViewId="0">
      <pane ySplit="1" topLeftCell="A2" activePane="bottomLeft" state="frozen"/>
      <selection pane="bottomLeft" activeCell="E84" sqref="E84"/>
    </sheetView>
  </sheetViews>
  <sheetFormatPr defaultRowHeight="15" x14ac:dyDescent="0.25"/>
  <cols>
    <col min="1" max="1" width="18.7109375" style="59" customWidth="1"/>
    <col min="2" max="2" width="20.140625" style="59" customWidth="1"/>
    <col min="3" max="3" width="46.7109375" style="59" customWidth="1"/>
    <col min="4" max="4" width="57.28515625" style="59" customWidth="1"/>
    <col min="5" max="5" width="60.5703125" style="59" customWidth="1"/>
    <col min="6" max="6" width="13.85546875" style="59" customWidth="1"/>
    <col min="7" max="7" width="11" style="59" customWidth="1"/>
    <col min="8" max="8" width="11.5703125" style="59" customWidth="1"/>
    <col min="9" max="9" width="24.42578125" style="59" customWidth="1"/>
    <col min="10" max="10" width="15" style="59" customWidth="1"/>
    <col min="11" max="11" width="12.7109375" style="59" customWidth="1"/>
    <col min="12" max="12" width="11.28515625" style="59" customWidth="1"/>
    <col min="13" max="13" width="16.28515625" style="59" customWidth="1"/>
    <col min="14" max="14" width="30" style="59" customWidth="1"/>
    <col min="15" max="15" width="67.5703125" style="59" customWidth="1"/>
    <col min="16" max="256" width="9.140625" style="59"/>
    <col min="257" max="257" width="18.7109375" style="59" customWidth="1"/>
    <col min="258" max="258" width="20.140625" style="59" customWidth="1"/>
    <col min="259" max="259" width="46.7109375" style="59" customWidth="1"/>
    <col min="260" max="260" width="57.28515625" style="59" customWidth="1"/>
    <col min="261" max="261" width="60.5703125" style="59" customWidth="1"/>
    <col min="262" max="262" width="13.85546875" style="59" customWidth="1"/>
    <col min="263" max="263" width="11" style="59" customWidth="1"/>
    <col min="264" max="264" width="11.5703125" style="59" customWidth="1"/>
    <col min="265" max="265" width="24.42578125" style="59" customWidth="1"/>
    <col min="266" max="266" width="15" style="59" customWidth="1"/>
    <col min="267" max="267" width="12.7109375" style="59" customWidth="1"/>
    <col min="268" max="268" width="11.28515625" style="59" customWidth="1"/>
    <col min="269" max="269" width="16.28515625" style="59" customWidth="1"/>
    <col min="270" max="270" width="30" style="59" customWidth="1"/>
    <col min="271" max="271" width="67.5703125" style="59" customWidth="1"/>
    <col min="272" max="512" width="9.140625" style="59"/>
    <col min="513" max="513" width="18.7109375" style="59" customWidth="1"/>
    <col min="514" max="514" width="20.140625" style="59" customWidth="1"/>
    <col min="515" max="515" width="46.7109375" style="59" customWidth="1"/>
    <col min="516" max="516" width="57.28515625" style="59" customWidth="1"/>
    <col min="517" max="517" width="60.5703125" style="59" customWidth="1"/>
    <col min="518" max="518" width="13.85546875" style="59" customWidth="1"/>
    <col min="519" max="519" width="11" style="59" customWidth="1"/>
    <col min="520" max="520" width="11.5703125" style="59" customWidth="1"/>
    <col min="521" max="521" width="24.42578125" style="59" customWidth="1"/>
    <col min="522" max="522" width="15" style="59" customWidth="1"/>
    <col min="523" max="523" width="12.7109375" style="59" customWidth="1"/>
    <col min="524" max="524" width="11.28515625" style="59" customWidth="1"/>
    <col min="525" max="525" width="16.28515625" style="59" customWidth="1"/>
    <col min="526" max="526" width="30" style="59" customWidth="1"/>
    <col min="527" max="527" width="67.5703125" style="59" customWidth="1"/>
    <col min="528" max="768" width="9.140625" style="59"/>
    <col min="769" max="769" width="18.7109375" style="59" customWidth="1"/>
    <col min="770" max="770" width="20.140625" style="59" customWidth="1"/>
    <col min="771" max="771" width="46.7109375" style="59" customWidth="1"/>
    <col min="772" max="772" width="57.28515625" style="59" customWidth="1"/>
    <col min="773" max="773" width="60.5703125" style="59" customWidth="1"/>
    <col min="774" max="774" width="13.85546875" style="59" customWidth="1"/>
    <col min="775" max="775" width="11" style="59" customWidth="1"/>
    <col min="776" max="776" width="11.5703125" style="59" customWidth="1"/>
    <col min="777" max="777" width="24.42578125" style="59" customWidth="1"/>
    <col min="778" max="778" width="15" style="59" customWidth="1"/>
    <col min="779" max="779" width="12.7109375" style="59" customWidth="1"/>
    <col min="780" max="780" width="11.28515625" style="59" customWidth="1"/>
    <col min="781" max="781" width="16.28515625" style="59" customWidth="1"/>
    <col min="782" max="782" width="30" style="59" customWidth="1"/>
    <col min="783" max="783" width="67.5703125" style="59" customWidth="1"/>
    <col min="784" max="1024" width="9.140625" style="59"/>
    <col min="1025" max="1025" width="18.7109375" style="59" customWidth="1"/>
    <col min="1026" max="1026" width="20.140625" style="59" customWidth="1"/>
    <col min="1027" max="1027" width="46.7109375" style="59" customWidth="1"/>
    <col min="1028" max="1028" width="57.28515625" style="59" customWidth="1"/>
    <col min="1029" max="1029" width="60.5703125" style="59" customWidth="1"/>
    <col min="1030" max="1030" width="13.85546875" style="59" customWidth="1"/>
    <col min="1031" max="1031" width="11" style="59" customWidth="1"/>
    <col min="1032" max="1032" width="11.5703125" style="59" customWidth="1"/>
    <col min="1033" max="1033" width="24.42578125" style="59" customWidth="1"/>
    <col min="1034" max="1034" width="15" style="59" customWidth="1"/>
    <col min="1035" max="1035" width="12.7109375" style="59" customWidth="1"/>
    <col min="1036" max="1036" width="11.28515625" style="59" customWidth="1"/>
    <col min="1037" max="1037" width="16.28515625" style="59" customWidth="1"/>
    <col min="1038" max="1038" width="30" style="59" customWidth="1"/>
    <col min="1039" max="1039" width="67.5703125" style="59" customWidth="1"/>
    <col min="1040" max="1280" width="9.140625" style="59"/>
    <col min="1281" max="1281" width="18.7109375" style="59" customWidth="1"/>
    <col min="1282" max="1282" width="20.140625" style="59" customWidth="1"/>
    <col min="1283" max="1283" width="46.7109375" style="59" customWidth="1"/>
    <col min="1284" max="1284" width="57.28515625" style="59" customWidth="1"/>
    <col min="1285" max="1285" width="60.5703125" style="59" customWidth="1"/>
    <col min="1286" max="1286" width="13.85546875" style="59" customWidth="1"/>
    <col min="1287" max="1287" width="11" style="59" customWidth="1"/>
    <col min="1288" max="1288" width="11.5703125" style="59" customWidth="1"/>
    <col min="1289" max="1289" width="24.42578125" style="59" customWidth="1"/>
    <col min="1290" max="1290" width="15" style="59" customWidth="1"/>
    <col min="1291" max="1291" width="12.7109375" style="59" customWidth="1"/>
    <col min="1292" max="1292" width="11.28515625" style="59" customWidth="1"/>
    <col min="1293" max="1293" width="16.28515625" style="59" customWidth="1"/>
    <col min="1294" max="1294" width="30" style="59" customWidth="1"/>
    <col min="1295" max="1295" width="67.5703125" style="59" customWidth="1"/>
    <col min="1296" max="1536" width="9.140625" style="59"/>
    <col min="1537" max="1537" width="18.7109375" style="59" customWidth="1"/>
    <col min="1538" max="1538" width="20.140625" style="59" customWidth="1"/>
    <col min="1539" max="1539" width="46.7109375" style="59" customWidth="1"/>
    <col min="1540" max="1540" width="57.28515625" style="59" customWidth="1"/>
    <col min="1541" max="1541" width="60.5703125" style="59" customWidth="1"/>
    <col min="1542" max="1542" width="13.85546875" style="59" customWidth="1"/>
    <col min="1543" max="1543" width="11" style="59" customWidth="1"/>
    <col min="1544" max="1544" width="11.5703125" style="59" customWidth="1"/>
    <col min="1545" max="1545" width="24.42578125" style="59" customWidth="1"/>
    <col min="1546" max="1546" width="15" style="59" customWidth="1"/>
    <col min="1547" max="1547" width="12.7109375" style="59" customWidth="1"/>
    <col min="1548" max="1548" width="11.28515625" style="59" customWidth="1"/>
    <col min="1549" max="1549" width="16.28515625" style="59" customWidth="1"/>
    <col min="1550" max="1550" width="30" style="59" customWidth="1"/>
    <col min="1551" max="1551" width="67.5703125" style="59" customWidth="1"/>
    <col min="1552" max="1792" width="9.140625" style="59"/>
    <col min="1793" max="1793" width="18.7109375" style="59" customWidth="1"/>
    <col min="1794" max="1794" width="20.140625" style="59" customWidth="1"/>
    <col min="1795" max="1795" width="46.7109375" style="59" customWidth="1"/>
    <col min="1796" max="1796" width="57.28515625" style="59" customWidth="1"/>
    <col min="1797" max="1797" width="60.5703125" style="59" customWidth="1"/>
    <col min="1798" max="1798" width="13.85546875" style="59" customWidth="1"/>
    <col min="1799" max="1799" width="11" style="59" customWidth="1"/>
    <col min="1800" max="1800" width="11.5703125" style="59" customWidth="1"/>
    <col min="1801" max="1801" width="24.42578125" style="59" customWidth="1"/>
    <col min="1802" max="1802" width="15" style="59" customWidth="1"/>
    <col min="1803" max="1803" width="12.7109375" style="59" customWidth="1"/>
    <col min="1804" max="1804" width="11.28515625" style="59" customWidth="1"/>
    <col min="1805" max="1805" width="16.28515625" style="59" customWidth="1"/>
    <col min="1806" max="1806" width="30" style="59" customWidth="1"/>
    <col min="1807" max="1807" width="67.5703125" style="59" customWidth="1"/>
    <col min="1808" max="2048" width="9.140625" style="59"/>
    <col min="2049" max="2049" width="18.7109375" style="59" customWidth="1"/>
    <col min="2050" max="2050" width="20.140625" style="59" customWidth="1"/>
    <col min="2051" max="2051" width="46.7109375" style="59" customWidth="1"/>
    <col min="2052" max="2052" width="57.28515625" style="59" customWidth="1"/>
    <col min="2053" max="2053" width="60.5703125" style="59" customWidth="1"/>
    <col min="2054" max="2054" width="13.85546875" style="59" customWidth="1"/>
    <col min="2055" max="2055" width="11" style="59" customWidth="1"/>
    <col min="2056" max="2056" width="11.5703125" style="59" customWidth="1"/>
    <col min="2057" max="2057" width="24.42578125" style="59" customWidth="1"/>
    <col min="2058" max="2058" width="15" style="59" customWidth="1"/>
    <col min="2059" max="2059" width="12.7109375" style="59" customWidth="1"/>
    <col min="2060" max="2060" width="11.28515625" style="59" customWidth="1"/>
    <col min="2061" max="2061" width="16.28515625" style="59" customWidth="1"/>
    <col min="2062" max="2062" width="30" style="59" customWidth="1"/>
    <col min="2063" max="2063" width="67.5703125" style="59" customWidth="1"/>
    <col min="2064" max="2304" width="9.140625" style="59"/>
    <col min="2305" max="2305" width="18.7109375" style="59" customWidth="1"/>
    <col min="2306" max="2306" width="20.140625" style="59" customWidth="1"/>
    <col min="2307" max="2307" width="46.7109375" style="59" customWidth="1"/>
    <col min="2308" max="2308" width="57.28515625" style="59" customWidth="1"/>
    <col min="2309" max="2309" width="60.5703125" style="59" customWidth="1"/>
    <col min="2310" max="2310" width="13.85546875" style="59" customWidth="1"/>
    <col min="2311" max="2311" width="11" style="59" customWidth="1"/>
    <col min="2312" max="2312" width="11.5703125" style="59" customWidth="1"/>
    <col min="2313" max="2313" width="24.42578125" style="59" customWidth="1"/>
    <col min="2314" max="2314" width="15" style="59" customWidth="1"/>
    <col min="2315" max="2315" width="12.7109375" style="59" customWidth="1"/>
    <col min="2316" max="2316" width="11.28515625" style="59" customWidth="1"/>
    <col min="2317" max="2317" width="16.28515625" style="59" customWidth="1"/>
    <col min="2318" max="2318" width="30" style="59" customWidth="1"/>
    <col min="2319" max="2319" width="67.5703125" style="59" customWidth="1"/>
    <col min="2320" max="2560" width="9.140625" style="59"/>
    <col min="2561" max="2561" width="18.7109375" style="59" customWidth="1"/>
    <col min="2562" max="2562" width="20.140625" style="59" customWidth="1"/>
    <col min="2563" max="2563" width="46.7109375" style="59" customWidth="1"/>
    <col min="2564" max="2564" width="57.28515625" style="59" customWidth="1"/>
    <col min="2565" max="2565" width="60.5703125" style="59" customWidth="1"/>
    <col min="2566" max="2566" width="13.85546875" style="59" customWidth="1"/>
    <col min="2567" max="2567" width="11" style="59" customWidth="1"/>
    <col min="2568" max="2568" width="11.5703125" style="59" customWidth="1"/>
    <col min="2569" max="2569" width="24.42578125" style="59" customWidth="1"/>
    <col min="2570" max="2570" width="15" style="59" customWidth="1"/>
    <col min="2571" max="2571" width="12.7109375" style="59" customWidth="1"/>
    <col min="2572" max="2572" width="11.28515625" style="59" customWidth="1"/>
    <col min="2573" max="2573" width="16.28515625" style="59" customWidth="1"/>
    <col min="2574" max="2574" width="30" style="59" customWidth="1"/>
    <col min="2575" max="2575" width="67.5703125" style="59" customWidth="1"/>
    <col min="2576" max="2816" width="9.140625" style="59"/>
    <col min="2817" max="2817" width="18.7109375" style="59" customWidth="1"/>
    <col min="2818" max="2818" width="20.140625" style="59" customWidth="1"/>
    <col min="2819" max="2819" width="46.7109375" style="59" customWidth="1"/>
    <col min="2820" max="2820" width="57.28515625" style="59" customWidth="1"/>
    <col min="2821" max="2821" width="60.5703125" style="59" customWidth="1"/>
    <col min="2822" max="2822" width="13.85546875" style="59" customWidth="1"/>
    <col min="2823" max="2823" width="11" style="59" customWidth="1"/>
    <col min="2824" max="2824" width="11.5703125" style="59" customWidth="1"/>
    <col min="2825" max="2825" width="24.42578125" style="59" customWidth="1"/>
    <col min="2826" max="2826" width="15" style="59" customWidth="1"/>
    <col min="2827" max="2827" width="12.7109375" style="59" customWidth="1"/>
    <col min="2828" max="2828" width="11.28515625" style="59" customWidth="1"/>
    <col min="2829" max="2829" width="16.28515625" style="59" customWidth="1"/>
    <col min="2830" max="2830" width="30" style="59" customWidth="1"/>
    <col min="2831" max="2831" width="67.5703125" style="59" customWidth="1"/>
    <col min="2832" max="3072" width="9.140625" style="59"/>
    <col min="3073" max="3073" width="18.7109375" style="59" customWidth="1"/>
    <col min="3074" max="3074" width="20.140625" style="59" customWidth="1"/>
    <col min="3075" max="3075" width="46.7109375" style="59" customWidth="1"/>
    <col min="3076" max="3076" width="57.28515625" style="59" customWidth="1"/>
    <col min="3077" max="3077" width="60.5703125" style="59" customWidth="1"/>
    <col min="3078" max="3078" width="13.85546875" style="59" customWidth="1"/>
    <col min="3079" max="3079" width="11" style="59" customWidth="1"/>
    <col min="3080" max="3080" width="11.5703125" style="59" customWidth="1"/>
    <col min="3081" max="3081" width="24.42578125" style="59" customWidth="1"/>
    <col min="3082" max="3082" width="15" style="59" customWidth="1"/>
    <col min="3083" max="3083" width="12.7109375" style="59" customWidth="1"/>
    <col min="3084" max="3084" width="11.28515625" style="59" customWidth="1"/>
    <col min="3085" max="3085" width="16.28515625" style="59" customWidth="1"/>
    <col min="3086" max="3086" width="30" style="59" customWidth="1"/>
    <col min="3087" max="3087" width="67.5703125" style="59" customWidth="1"/>
    <col min="3088" max="3328" width="9.140625" style="59"/>
    <col min="3329" max="3329" width="18.7109375" style="59" customWidth="1"/>
    <col min="3330" max="3330" width="20.140625" style="59" customWidth="1"/>
    <col min="3331" max="3331" width="46.7109375" style="59" customWidth="1"/>
    <col min="3332" max="3332" width="57.28515625" style="59" customWidth="1"/>
    <col min="3333" max="3333" width="60.5703125" style="59" customWidth="1"/>
    <col min="3334" max="3334" width="13.85546875" style="59" customWidth="1"/>
    <col min="3335" max="3335" width="11" style="59" customWidth="1"/>
    <col min="3336" max="3336" width="11.5703125" style="59" customWidth="1"/>
    <col min="3337" max="3337" width="24.42578125" style="59" customWidth="1"/>
    <col min="3338" max="3338" width="15" style="59" customWidth="1"/>
    <col min="3339" max="3339" width="12.7109375" style="59" customWidth="1"/>
    <col min="3340" max="3340" width="11.28515625" style="59" customWidth="1"/>
    <col min="3341" max="3341" width="16.28515625" style="59" customWidth="1"/>
    <col min="3342" max="3342" width="30" style="59" customWidth="1"/>
    <col min="3343" max="3343" width="67.5703125" style="59" customWidth="1"/>
    <col min="3344" max="3584" width="9.140625" style="59"/>
    <col min="3585" max="3585" width="18.7109375" style="59" customWidth="1"/>
    <col min="3586" max="3586" width="20.140625" style="59" customWidth="1"/>
    <col min="3587" max="3587" width="46.7109375" style="59" customWidth="1"/>
    <col min="3588" max="3588" width="57.28515625" style="59" customWidth="1"/>
    <col min="3589" max="3589" width="60.5703125" style="59" customWidth="1"/>
    <col min="3590" max="3590" width="13.85546875" style="59" customWidth="1"/>
    <col min="3591" max="3591" width="11" style="59" customWidth="1"/>
    <col min="3592" max="3592" width="11.5703125" style="59" customWidth="1"/>
    <col min="3593" max="3593" width="24.42578125" style="59" customWidth="1"/>
    <col min="3594" max="3594" width="15" style="59" customWidth="1"/>
    <col min="3595" max="3595" width="12.7109375" style="59" customWidth="1"/>
    <col min="3596" max="3596" width="11.28515625" style="59" customWidth="1"/>
    <col min="3597" max="3597" width="16.28515625" style="59" customWidth="1"/>
    <col min="3598" max="3598" width="30" style="59" customWidth="1"/>
    <col min="3599" max="3599" width="67.5703125" style="59" customWidth="1"/>
    <col min="3600" max="3840" width="9.140625" style="59"/>
    <col min="3841" max="3841" width="18.7109375" style="59" customWidth="1"/>
    <col min="3842" max="3842" width="20.140625" style="59" customWidth="1"/>
    <col min="3843" max="3843" width="46.7109375" style="59" customWidth="1"/>
    <col min="3844" max="3844" width="57.28515625" style="59" customWidth="1"/>
    <col min="3845" max="3845" width="60.5703125" style="59" customWidth="1"/>
    <col min="3846" max="3846" width="13.85546875" style="59" customWidth="1"/>
    <col min="3847" max="3847" width="11" style="59" customWidth="1"/>
    <col min="3848" max="3848" width="11.5703125" style="59" customWidth="1"/>
    <col min="3849" max="3849" width="24.42578125" style="59" customWidth="1"/>
    <col min="3850" max="3850" width="15" style="59" customWidth="1"/>
    <col min="3851" max="3851" width="12.7109375" style="59" customWidth="1"/>
    <col min="3852" max="3852" width="11.28515625" style="59" customWidth="1"/>
    <col min="3853" max="3853" width="16.28515625" style="59" customWidth="1"/>
    <col min="3854" max="3854" width="30" style="59" customWidth="1"/>
    <col min="3855" max="3855" width="67.5703125" style="59" customWidth="1"/>
    <col min="3856" max="4096" width="9.140625" style="59"/>
    <col min="4097" max="4097" width="18.7109375" style="59" customWidth="1"/>
    <col min="4098" max="4098" width="20.140625" style="59" customWidth="1"/>
    <col min="4099" max="4099" width="46.7109375" style="59" customWidth="1"/>
    <col min="4100" max="4100" width="57.28515625" style="59" customWidth="1"/>
    <col min="4101" max="4101" width="60.5703125" style="59" customWidth="1"/>
    <col min="4102" max="4102" width="13.85546875" style="59" customWidth="1"/>
    <col min="4103" max="4103" width="11" style="59" customWidth="1"/>
    <col min="4104" max="4104" width="11.5703125" style="59" customWidth="1"/>
    <col min="4105" max="4105" width="24.42578125" style="59" customWidth="1"/>
    <col min="4106" max="4106" width="15" style="59" customWidth="1"/>
    <col min="4107" max="4107" width="12.7109375" style="59" customWidth="1"/>
    <col min="4108" max="4108" width="11.28515625" style="59" customWidth="1"/>
    <col min="4109" max="4109" width="16.28515625" style="59" customWidth="1"/>
    <col min="4110" max="4110" width="30" style="59" customWidth="1"/>
    <col min="4111" max="4111" width="67.5703125" style="59" customWidth="1"/>
    <col min="4112" max="4352" width="9.140625" style="59"/>
    <col min="4353" max="4353" width="18.7109375" style="59" customWidth="1"/>
    <col min="4354" max="4354" width="20.140625" style="59" customWidth="1"/>
    <col min="4355" max="4355" width="46.7109375" style="59" customWidth="1"/>
    <col min="4356" max="4356" width="57.28515625" style="59" customWidth="1"/>
    <col min="4357" max="4357" width="60.5703125" style="59" customWidth="1"/>
    <col min="4358" max="4358" width="13.85546875" style="59" customWidth="1"/>
    <col min="4359" max="4359" width="11" style="59" customWidth="1"/>
    <col min="4360" max="4360" width="11.5703125" style="59" customWidth="1"/>
    <col min="4361" max="4361" width="24.42578125" style="59" customWidth="1"/>
    <col min="4362" max="4362" width="15" style="59" customWidth="1"/>
    <col min="4363" max="4363" width="12.7109375" style="59" customWidth="1"/>
    <col min="4364" max="4364" width="11.28515625" style="59" customWidth="1"/>
    <col min="4365" max="4365" width="16.28515625" style="59" customWidth="1"/>
    <col min="4366" max="4366" width="30" style="59" customWidth="1"/>
    <col min="4367" max="4367" width="67.5703125" style="59" customWidth="1"/>
    <col min="4368" max="4608" width="9.140625" style="59"/>
    <col min="4609" max="4609" width="18.7109375" style="59" customWidth="1"/>
    <col min="4610" max="4610" width="20.140625" style="59" customWidth="1"/>
    <col min="4611" max="4611" width="46.7109375" style="59" customWidth="1"/>
    <col min="4612" max="4612" width="57.28515625" style="59" customWidth="1"/>
    <col min="4613" max="4613" width="60.5703125" style="59" customWidth="1"/>
    <col min="4614" max="4614" width="13.85546875" style="59" customWidth="1"/>
    <col min="4615" max="4615" width="11" style="59" customWidth="1"/>
    <col min="4616" max="4616" width="11.5703125" style="59" customWidth="1"/>
    <col min="4617" max="4617" width="24.42578125" style="59" customWidth="1"/>
    <col min="4618" max="4618" width="15" style="59" customWidth="1"/>
    <col min="4619" max="4619" width="12.7109375" style="59" customWidth="1"/>
    <col min="4620" max="4620" width="11.28515625" style="59" customWidth="1"/>
    <col min="4621" max="4621" width="16.28515625" style="59" customWidth="1"/>
    <col min="4622" max="4622" width="30" style="59" customWidth="1"/>
    <col min="4623" max="4623" width="67.5703125" style="59" customWidth="1"/>
    <col min="4624" max="4864" width="9.140625" style="59"/>
    <col min="4865" max="4865" width="18.7109375" style="59" customWidth="1"/>
    <col min="4866" max="4866" width="20.140625" style="59" customWidth="1"/>
    <col min="4867" max="4867" width="46.7109375" style="59" customWidth="1"/>
    <col min="4868" max="4868" width="57.28515625" style="59" customWidth="1"/>
    <col min="4869" max="4869" width="60.5703125" style="59" customWidth="1"/>
    <col min="4870" max="4870" width="13.85546875" style="59" customWidth="1"/>
    <col min="4871" max="4871" width="11" style="59" customWidth="1"/>
    <col min="4872" max="4872" width="11.5703125" style="59" customWidth="1"/>
    <col min="4873" max="4873" width="24.42578125" style="59" customWidth="1"/>
    <col min="4874" max="4874" width="15" style="59" customWidth="1"/>
    <col min="4875" max="4875" width="12.7109375" style="59" customWidth="1"/>
    <col min="4876" max="4876" width="11.28515625" style="59" customWidth="1"/>
    <col min="4877" max="4877" width="16.28515625" style="59" customWidth="1"/>
    <col min="4878" max="4878" width="30" style="59" customWidth="1"/>
    <col min="4879" max="4879" width="67.5703125" style="59" customWidth="1"/>
    <col min="4880" max="5120" width="9.140625" style="59"/>
    <col min="5121" max="5121" width="18.7109375" style="59" customWidth="1"/>
    <col min="5122" max="5122" width="20.140625" style="59" customWidth="1"/>
    <col min="5123" max="5123" width="46.7109375" style="59" customWidth="1"/>
    <col min="5124" max="5124" width="57.28515625" style="59" customWidth="1"/>
    <col min="5125" max="5125" width="60.5703125" style="59" customWidth="1"/>
    <col min="5126" max="5126" width="13.85546875" style="59" customWidth="1"/>
    <col min="5127" max="5127" width="11" style="59" customWidth="1"/>
    <col min="5128" max="5128" width="11.5703125" style="59" customWidth="1"/>
    <col min="5129" max="5129" width="24.42578125" style="59" customWidth="1"/>
    <col min="5130" max="5130" width="15" style="59" customWidth="1"/>
    <col min="5131" max="5131" width="12.7109375" style="59" customWidth="1"/>
    <col min="5132" max="5132" width="11.28515625" style="59" customWidth="1"/>
    <col min="5133" max="5133" width="16.28515625" style="59" customWidth="1"/>
    <col min="5134" max="5134" width="30" style="59" customWidth="1"/>
    <col min="5135" max="5135" width="67.5703125" style="59" customWidth="1"/>
    <col min="5136" max="5376" width="9.140625" style="59"/>
    <col min="5377" max="5377" width="18.7109375" style="59" customWidth="1"/>
    <col min="5378" max="5378" width="20.140625" style="59" customWidth="1"/>
    <col min="5379" max="5379" width="46.7109375" style="59" customWidth="1"/>
    <col min="5380" max="5380" width="57.28515625" style="59" customWidth="1"/>
    <col min="5381" max="5381" width="60.5703125" style="59" customWidth="1"/>
    <col min="5382" max="5382" width="13.85546875" style="59" customWidth="1"/>
    <col min="5383" max="5383" width="11" style="59" customWidth="1"/>
    <col min="5384" max="5384" width="11.5703125" style="59" customWidth="1"/>
    <col min="5385" max="5385" width="24.42578125" style="59" customWidth="1"/>
    <col min="5386" max="5386" width="15" style="59" customWidth="1"/>
    <col min="5387" max="5387" width="12.7109375" style="59" customWidth="1"/>
    <col min="5388" max="5388" width="11.28515625" style="59" customWidth="1"/>
    <col min="5389" max="5389" width="16.28515625" style="59" customWidth="1"/>
    <col min="5390" max="5390" width="30" style="59" customWidth="1"/>
    <col min="5391" max="5391" width="67.5703125" style="59" customWidth="1"/>
    <col min="5392" max="5632" width="9.140625" style="59"/>
    <col min="5633" max="5633" width="18.7109375" style="59" customWidth="1"/>
    <col min="5634" max="5634" width="20.140625" style="59" customWidth="1"/>
    <col min="5635" max="5635" width="46.7109375" style="59" customWidth="1"/>
    <col min="5636" max="5636" width="57.28515625" style="59" customWidth="1"/>
    <col min="5637" max="5637" width="60.5703125" style="59" customWidth="1"/>
    <col min="5638" max="5638" width="13.85546875" style="59" customWidth="1"/>
    <col min="5639" max="5639" width="11" style="59" customWidth="1"/>
    <col min="5640" max="5640" width="11.5703125" style="59" customWidth="1"/>
    <col min="5641" max="5641" width="24.42578125" style="59" customWidth="1"/>
    <col min="5642" max="5642" width="15" style="59" customWidth="1"/>
    <col min="5643" max="5643" width="12.7109375" style="59" customWidth="1"/>
    <col min="5644" max="5644" width="11.28515625" style="59" customWidth="1"/>
    <col min="5645" max="5645" width="16.28515625" style="59" customWidth="1"/>
    <col min="5646" max="5646" width="30" style="59" customWidth="1"/>
    <col min="5647" max="5647" width="67.5703125" style="59" customWidth="1"/>
    <col min="5648" max="5888" width="9.140625" style="59"/>
    <col min="5889" max="5889" width="18.7109375" style="59" customWidth="1"/>
    <col min="5890" max="5890" width="20.140625" style="59" customWidth="1"/>
    <col min="5891" max="5891" width="46.7109375" style="59" customWidth="1"/>
    <col min="5892" max="5892" width="57.28515625" style="59" customWidth="1"/>
    <col min="5893" max="5893" width="60.5703125" style="59" customWidth="1"/>
    <col min="5894" max="5894" width="13.85546875" style="59" customWidth="1"/>
    <col min="5895" max="5895" width="11" style="59" customWidth="1"/>
    <col min="5896" max="5896" width="11.5703125" style="59" customWidth="1"/>
    <col min="5897" max="5897" width="24.42578125" style="59" customWidth="1"/>
    <col min="5898" max="5898" width="15" style="59" customWidth="1"/>
    <col min="5899" max="5899" width="12.7109375" style="59" customWidth="1"/>
    <col min="5900" max="5900" width="11.28515625" style="59" customWidth="1"/>
    <col min="5901" max="5901" width="16.28515625" style="59" customWidth="1"/>
    <col min="5902" max="5902" width="30" style="59" customWidth="1"/>
    <col min="5903" max="5903" width="67.5703125" style="59" customWidth="1"/>
    <col min="5904" max="6144" width="9.140625" style="59"/>
    <col min="6145" max="6145" width="18.7109375" style="59" customWidth="1"/>
    <col min="6146" max="6146" width="20.140625" style="59" customWidth="1"/>
    <col min="6147" max="6147" width="46.7109375" style="59" customWidth="1"/>
    <col min="6148" max="6148" width="57.28515625" style="59" customWidth="1"/>
    <col min="6149" max="6149" width="60.5703125" style="59" customWidth="1"/>
    <col min="6150" max="6150" width="13.85546875" style="59" customWidth="1"/>
    <col min="6151" max="6151" width="11" style="59" customWidth="1"/>
    <col min="6152" max="6152" width="11.5703125" style="59" customWidth="1"/>
    <col min="6153" max="6153" width="24.42578125" style="59" customWidth="1"/>
    <col min="6154" max="6154" width="15" style="59" customWidth="1"/>
    <col min="6155" max="6155" width="12.7109375" style="59" customWidth="1"/>
    <col min="6156" max="6156" width="11.28515625" style="59" customWidth="1"/>
    <col min="6157" max="6157" width="16.28515625" style="59" customWidth="1"/>
    <col min="6158" max="6158" width="30" style="59" customWidth="1"/>
    <col min="6159" max="6159" width="67.5703125" style="59" customWidth="1"/>
    <col min="6160" max="6400" width="9.140625" style="59"/>
    <col min="6401" max="6401" width="18.7109375" style="59" customWidth="1"/>
    <col min="6402" max="6402" width="20.140625" style="59" customWidth="1"/>
    <col min="6403" max="6403" width="46.7109375" style="59" customWidth="1"/>
    <col min="6404" max="6404" width="57.28515625" style="59" customWidth="1"/>
    <col min="6405" max="6405" width="60.5703125" style="59" customWidth="1"/>
    <col min="6406" max="6406" width="13.85546875" style="59" customWidth="1"/>
    <col min="6407" max="6407" width="11" style="59" customWidth="1"/>
    <col min="6408" max="6408" width="11.5703125" style="59" customWidth="1"/>
    <col min="6409" max="6409" width="24.42578125" style="59" customWidth="1"/>
    <col min="6410" max="6410" width="15" style="59" customWidth="1"/>
    <col min="6411" max="6411" width="12.7109375" style="59" customWidth="1"/>
    <col min="6412" max="6412" width="11.28515625" style="59" customWidth="1"/>
    <col min="6413" max="6413" width="16.28515625" style="59" customWidth="1"/>
    <col min="6414" max="6414" width="30" style="59" customWidth="1"/>
    <col min="6415" max="6415" width="67.5703125" style="59" customWidth="1"/>
    <col min="6416" max="6656" width="9.140625" style="59"/>
    <col min="6657" max="6657" width="18.7109375" style="59" customWidth="1"/>
    <col min="6658" max="6658" width="20.140625" style="59" customWidth="1"/>
    <col min="6659" max="6659" width="46.7109375" style="59" customWidth="1"/>
    <col min="6660" max="6660" width="57.28515625" style="59" customWidth="1"/>
    <col min="6661" max="6661" width="60.5703125" style="59" customWidth="1"/>
    <col min="6662" max="6662" width="13.85546875" style="59" customWidth="1"/>
    <col min="6663" max="6663" width="11" style="59" customWidth="1"/>
    <col min="6664" max="6664" width="11.5703125" style="59" customWidth="1"/>
    <col min="6665" max="6665" width="24.42578125" style="59" customWidth="1"/>
    <col min="6666" max="6666" width="15" style="59" customWidth="1"/>
    <col min="6667" max="6667" width="12.7109375" style="59" customWidth="1"/>
    <col min="6668" max="6668" width="11.28515625" style="59" customWidth="1"/>
    <col min="6669" max="6669" width="16.28515625" style="59" customWidth="1"/>
    <col min="6670" max="6670" width="30" style="59" customWidth="1"/>
    <col min="6671" max="6671" width="67.5703125" style="59" customWidth="1"/>
    <col min="6672" max="6912" width="9.140625" style="59"/>
    <col min="6913" max="6913" width="18.7109375" style="59" customWidth="1"/>
    <col min="6914" max="6914" width="20.140625" style="59" customWidth="1"/>
    <col min="6915" max="6915" width="46.7109375" style="59" customWidth="1"/>
    <col min="6916" max="6916" width="57.28515625" style="59" customWidth="1"/>
    <col min="6917" max="6917" width="60.5703125" style="59" customWidth="1"/>
    <col min="6918" max="6918" width="13.85546875" style="59" customWidth="1"/>
    <col min="6919" max="6919" width="11" style="59" customWidth="1"/>
    <col min="6920" max="6920" width="11.5703125" style="59" customWidth="1"/>
    <col min="6921" max="6921" width="24.42578125" style="59" customWidth="1"/>
    <col min="6922" max="6922" width="15" style="59" customWidth="1"/>
    <col min="6923" max="6923" width="12.7109375" style="59" customWidth="1"/>
    <col min="6924" max="6924" width="11.28515625" style="59" customWidth="1"/>
    <col min="6925" max="6925" width="16.28515625" style="59" customWidth="1"/>
    <col min="6926" max="6926" width="30" style="59" customWidth="1"/>
    <col min="6927" max="6927" width="67.5703125" style="59" customWidth="1"/>
    <col min="6928" max="7168" width="9.140625" style="59"/>
    <col min="7169" max="7169" width="18.7109375" style="59" customWidth="1"/>
    <col min="7170" max="7170" width="20.140625" style="59" customWidth="1"/>
    <col min="7171" max="7171" width="46.7109375" style="59" customWidth="1"/>
    <col min="7172" max="7172" width="57.28515625" style="59" customWidth="1"/>
    <col min="7173" max="7173" width="60.5703125" style="59" customWidth="1"/>
    <col min="7174" max="7174" width="13.85546875" style="59" customWidth="1"/>
    <col min="7175" max="7175" width="11" style="59" customWidth="1"/>
    <col min="7176" max="7176" width="11.5703125" style="59" customWidth="1"/>
    <col min="7177" max="7177" width="24.42578125" style="59" customWidth="1"/>
    <col min="7178" max="7178" width="15" style="59" customWidth="1"/>
    <col min="7179" max="7179" width="12.7109375" style="59" customWidth="1"/>
    <col min="7180" max="7180" width="11.28515625" style="59" customWidth="1"/>
    <col min="7181" max="7181" width="16.28515625" style="59" customWidth="1"/>
    <col min="7182" max="7182" width="30" style="59" customWidth="1"/>
    <col min="7183" max="7183" width="67.5703125" style="59" customWidth="1"/>
    <col min="7184" max="7424" width="9.140625" style="59"/>
    <col min="7425" max="7425" width="18.7109375" style="59" customWidth="1"/>
    <col min="7426" max="7426" width="20.140625" style="59" customWidth="1"/>
    <col min="7427" max="7427" width="46.7109375" style="59" customWidth="1"/>
    <col min="7428" max="7428" width="57.28515625" style="59" customWidth="1"/>
    <col min="7429" max="7429" width="60.5703125" style="59" customWidth="1"/>
    <col min="7430" max="7430" width="13.85546875" style="59" customWidth="1"/>
    <col min="7431" max="7431" width="11" style="59" customWidth="1"/>
    <col min="7432" max="7432" width="11.5703125" style="59" customWidth="1"/>
    <col min="7433" max="7433" width="24.42578125" style="59" customWidth="1"/>
    <col min="7434" max="7434" width="15" style="59" customWidth="1"/>
    <col min="7435" max="7435" width="12.7109375" style="59" customWidth="1"/>
    <col min="7436" max="7436" width="11.28515625" style="59" customWidth="1"/>
    <col min="7437" max="7437" width="16.28515625" style="59" customWidth="1"/>
    <col min="7438" max="7438" width="30" style="59" customWidth="1"/>
    <col min="7439" max="7439" width="67.5703125" style="59" customWidth="1"/>
    <col min="7440" max="7680" width="9.140625" style="59"/>
    <col min="7681" max="7681" width="18.7109375" style="59" customWidth="1"/>
    <col min="7682" max="7682" width="20.140625" style="59" customWidth="1"/>
    <col min="7683" max="7683" width="46.7109375" style="59" customWidth="1"/>
    <col min="7684" max="7684" width="57.28515625" style="59" customWidth="1"/>
    <col min="7685" max="7685" width="60.5703125" style="59" customWidth="1"/>
    <col min="7686" max="7686" width="13.85546875" style="59" customWidth="1"/>
    <col min="7687" max="7687" width="11" style="59" customWidth="1"/>
    <col min="7688" max="7688" width="11.5703125" style="59" customWidth="1"/>
    <col min="7689" max="7689" width="24.42578125" style="59" customWidth="1"/>
    <col min="7690" max="7690" width="15" style="59" customWidth="1"/>
    <col min="7691" max="7691" width="12.7109375" style="59" customWidth="1"/>
    <col min="7692" max="7692" width="11.28515625" style="59" customWidth="1"/>
    <col min="7693" max="7693" width="16.28515625" style="59" customWidth="1"/>
    <col min="7694" max="7694" width="30" style="59" customWidth="1"/>
    <col min="7695" max="7695" width="67.5703125" style="59" customWidth="1"/>
    <col min="7696" max="7936" width="9.140625" style="59"/>
    <col min="7937" max="7937" width="18.7109375" style="59" customWidth="1"/>
    <col min="7938" max="7938" width="20.140625" style="59" customWidth="1"/>
    <col min="7939" max="7939" width="46.7109375" style="59" customWidth="1"/>
    <col min="7940" max="7940" width="57.28515625" style="59" customWidth="1"/>
    <col min="7941" max="7941" width="60.5703125" style="59" customWidth="1"/>
    <col min="7942" max="7942" width="13.85546875" style="59" customWidth="1"/>
    <col min="7943" max="7943" width="11" style="59" customWidth="1"/>
    <col min="7944" max="7944" width="11.5703125" style="59" customWidth="1"/>
    <col min="7945" max="7945" width="24.42578125" style="59" customWidth="1"/>
    <col min="7946" max="7946" width="15" style="59" customWidth="1"/>
    <col min="7947" max="7947" width="12.7109375" style="59" customWidth="1"/>
    <col min="7948" max="7948" width="11.28515625" style="59" customWidth="1"/>
    <col min="7949" max="7949" width="16.28515625" style="59" customWidth="1"/>
    <col min="7950" max="7950" width="30" style="59" customWidth="1"/>
    <col min="7951" max="7951" width="67.5703125" style="59" customWidth="1"/>
    <col min="7952" max="8192" width="9.140625" style="59"/>
    <col min="8193" max="8193" width="18.7109375" style="59" customWidth="1"/>
    <col min="8194" max="8194" width="20.140625" style="59" customWidth="1"/>
    <col min="8195" max="8195" width="46.7109375" style="59" customWidth="1"/>
    <col min="8196" max="8196" width="57.28515625" style="59" customWidth="1"/>
    <col min="8197" max="8197" width="60.5703125" style="59" customWidth="1"/>
    <col min="8198" max="8198" width="13.85546875" style="59" customWidth="1"/>
    <col min="8199" max="8199" width="11" style="59" customWidth="1"/>
    <col min="8200" max="8200" width="11.5703125" style="59" customWidth="1"/>
    <col min="8201" max="8201" width="24.42578125" style="59" customWidth="1"/>
    <col min="8202" max="8202" width="15" style="59" customWidth="1"/>
    <col min="8203" max="8203" width="12.7109375" style="59" customWidth="1"/>
    <col min="8204" max="8204" width="11.28515625" style="59" customWidth="1"/>
    <col min="8205" max="8205" width="16.28515625" style="59" customWidth="1"/>
    <col min="8206" max="8206" width="30" style="59" customWidth="1"/>
    <col min="8207" max="8207" width="67.5703125" style="59" customWidth="1"/>
    <col min="8208" max="8448" width="9.140625" style="59"/>
    <col min="8449" max="8449" width="18.7109375" style="59" customWidth="1"/>
    <col min="8450" max="8450" width="20.140625" style="59" customWidth="1"/>
    <col min="8451" max="8451" width="46.7109375" style="59" customWidth="1"/>
    <col min="8452" max="8452" width="57.28515625" style="59" customWidth="1"/>
    <col min="8453" max="8453" width="60.5703125" style="59" customWidth="1"/>
    <col min="8454" max="8454" width="13.85546875" style="59" customWidth="1"/>
    <col min="8455" max="8455" width="11" style="59" customWidth="1"/>
    <col min="8456" max="8456" width="11.5703125" style="59" customWidth="1"/>
    <col min="8457" max="8457" width="24.42578125" style="59" customWidth="1"/>
    <col min="8458" max="8458" width="15" style="59" customWidth="1"/>
    <col min="8459" max="8459" width="12.7109375" style="59" customWidth="1"/>
    <col min="8460" max="8460" width="11.28515625" style="59" customWidth="1"/>
    <col min="8461" max="8461" width="16.28515625" style="59" customWidth="1"/>
    <col min="8462" max="8462" width="30" style="59" customWidth="1"/>
    <col min="8463" max="8463" width="67.5703125" style="59" customWidth="1"/>
    <col min="8464" max="8704" width="9.140625" style="59"/>
    <col min="8705" max="8705" width="18.7109375" style="59" customWidth="1"/>
    <col min="8706" max="8706" width="20.140625" style="59" customWidth="1"/>
    <col min="8707" max="8707" width="46.7109375" style="59" customWidth="1"/>
    <col min="8708" max="8708" width="57.28515625" style="59" customWidth="1"/>
    <col min="8709" max="8709" width="60.5703125" style="59" customWidth="1"/>
    <col min="8710" max="8710" width="13.85546875" style="59" customWidth="1"/>
    <col min="8711" max="8711" width="11" style="59" customWidth="1"/>
    <col min="8712" max="8712" width="11.5703125" style="59" customWidth="1"/>
    <col min="8713" max="8713" width="24.42578125" style="59" customWidth="1"/>
    <col min="8714" max="8714" width="15" style="59" customWidth="1"/>
    <col min="8715" max="8715" width="12.7109375" style="59" customWidth="1"/>
    <col min="8716" max="8716" width="11.28515625" style="59" customWidth="1"/>
    <col min="8717" max="8717" width="16.28515625" style="59" customWidth="1"/>
    <col min="8718" max="8718" width="30" style="59" customWidth="1"/>
    <col min="8719" max="8719" width="67.5703125" style="59" customWidth="1"/>
    <col min="8720" max="8960" width="9.140625" style="59"/>
    <col min="8961" max="8961" width="18.7109375" style="59" customWidth="1"/>
    <col min="8962" max="8962" width="20.140625" style="59" customWidth="1"/>
    <col min="8963" max="8963" width="46.7109375" style="59" customWidth="1"/>
    <col min="8964" max="8964" width="57.28515625" style="59" customWidth="1"/>
    <col min="8965" max="8965" width="60.5703125" style="59" customWidth="1"/>
    <col min="8966" max="8966" width="13.85546875" style="59" customWidth="1"/>
    <col min="8967" max="8967" width="11" style="59" customWidth="1"/>
    <col min="8968" max="8968" width="11.5703125" style="59" customWidth="1"/>
    <col min="8969" max="8969" width="24.42578125" style="59" customWidth="1"/>
    <col min="8970" max="8970" width="15" style="59" customWidth="1"/>
    <col min="8971" max="8971" width="12.7109375" style="59" customWidth="1"/>
    <col min="8972" max="8972" width="11.28515625" style="59" customWidth="1"/>
    <col min="8973" max="8973" width="16.28515625" style="59" customWidth="1"/>
    <col min="8974" max="8974" width="30" style="59" customWidth="1"/>
    <col min="8975" max="8975" width="67.5703125" style="59" customWidth="1"/>
    <col min="8976" max="9216" width="9.140625" style="59"/>
    <col min="9217" max="9217" width="18.7109375" style="59" customWidth="1"/>
    <col min="9218" max="9218" width="20.140625" style="59" customWidth="1"/>
    <col min="9219" max="9219" width="46.7109375" style="59" customWidth="1"/>
    <col min="9220" max="9220" width="57.28515625" style="59" customWidth="1"/>
    <col min="9221" max="9221" width="60.5703125" style="59" customWidth="1"/>
    <col min="9222" max="9222" width="13.85546875" style="59" customWidth="1"/>
    <col min="9223" max="9223" width="11" style="59" customWidth="1"/>
    <col min="9224" max="9224" width="11.5703125" style="59" customWidth="1"/>
    <col min="9225" max="9225" width="24.42578125" style="59" customWidth="1"/>
    <col min="9226" max="9226" width="15" style="59" customWidth="1"/>
    <col min="9227" max="9227" width="12.7109375" style="59" customWidth="1"/>
    <col min="9228" max="9228" width="11.28515625" style="59" customWidth="1"/>
    <col min="9229" max="9229" width="16.28515625" style="59" customWidth="1"/>
    <col min="9230" max="9230" width="30" style="59" customWidth="1"/>
    <col min="9231" max="9231" width="67.5703125" style="59" customWidth="1"/>
    <col min="9232" max="9472" width="9.140625" style="59"/>
    <col min="9473" max="9473" width="18.7109375" style="59" customWidth="1"/>
    <col min="9474" max="9474" width="20.140625" style="59" customWidth="1"/>
    <col min="9475" max="9475" width="46.7109375" style="59" customWidth="1"/>
    <col min="9476" max="9476" width="57.28515625" style="59" customWidth="1"/>
    <col min="9477" max="9477" width="60.5703125" style="59" customWidth="1"/>
    <col min="9478" max="9478" width="13.85546875" style="59" customWidth="1"/>
    <col min="9479" max="9479" width="11" style="59" customWidth="1"/>
    <col min="9480" max="9480" width="11.5703125" style="59" customWidth="1"/>
    <col min="9481" max="9481" width="24.42578125" style="59" customWidth="1"/>
    <col min="9482" max="9482" width="15" style="59" customWidth="1"/>
    <col min="9483" max="9483" width="12.7109375" style="59" customWidth="1"/>
    <col min="9484" max="9484" width="11.28515625" style="59" customWidth="1"/>
    <col min="9485" max="9485" width="16.28515625" style="59" customWidth="1"/>
    <col min="9486" max="9486" width="30" style="59" customWidth="1"/>
    <col min="9487" max="9487" width="67.5703125" style="59" customWidth="1"/>
    <col min="9488" max="9728" width="9.140625" style="59"/>
    <col min="9729" max="9729" width="18.7109375" style="59" customWidth="1"/>
    <col min="9730" max="9730" width="20.140625" style="59" customWidth="1"/>
    <col min="9731" max="9731" width="46.7109375" style="59" customWidth="1"/>
    <col min="9732" max="9732" width="57.28515625" style="59" customWidth="1"/>
    <col min="9733" max="9733" width="60.5703125" style="59" customWidth="1"/>
    <col min="9734" max="9734" width="13.85546875" style="59" customWidth="1"/>
    <col min="9735" max="9735" width="11" style="59" customWidth="1"/>
    <col min="9736" max="9736" width="11.5703125" style="59" customWidth="1"/>
    <col min="9737" max="9737" width="24.42578125" style="59" customWidth="1"/>
    <col min="9738" max="9738" width="15" style="59" customWidth="1"/>
    <col min="9739" max="9739" width="12.7109375" style="59" customWidth="1"/>
    <col min="9740" max="9740" width="11.28515625" style="59" customWidth="1"/>
    <col min="9741" max="9741" width="16.28515625" style="59" customWidth="1"/>
    <col min="9742" max="9742" width="30" style="59" customWidth="1"/>
    <col min="9743" max="9743" width="67.5703125" style="59" customWidth="1"/>
    <col min="9744" max="9984" width="9.140625" style="59"/>
    <col min="9985" max="9985" width="18.7109375" style="59" customWidth="1"/>
    <col min="9986" max="9986" width="20.140625" style="59" customWidth="1"/>
    <col min="9987" max="9987" width="46.7109375" style="59" customWidth="1"/>
    <col min="9988" max="9988" width="57.28515625" style="59" customWidth="1"/>
    <col min="9989" max="9989" width="60.5703125" style="59" customWidth="1"/>
    <col min="9990" max="9990" width="13.85546875" style="59" customWidth="1"/>
    <col min="9991" max="9991" width="11" style="59" customWidth="1"/>
    <col min="9992" max="9992" width="11.5703125" style="59" customWidth="1"/>
    <col min="9993" max="9993" width="24.42578125" style="59" customWidth="1"/>
    <col min="9994" max="9994" width="15" style="59" customWidth="1"/>
    <col min="9995" max="9995" width="12.7109375" style="59" customWidth="1"/>
    <col min="9996" max="9996" width="11.28515625" style="59" customWidth="1"/>
    <col min="9997" max="9997" width="16.28515625" style="59" customWidth="1"/>
    <col min="9998" max="9998" width="30" style="59" customWidth="1"/>
    <col min="9999" max="9999" width="67.5703125" style="59" customWidth="1"/>
    <col min="10000" max="10240" width="9.140625" style="59"/>
    <col min="10241" max="10241" width="18.7109375" style="59" customWidth="1"/>
    <col min="10242" max="10242" width="20.140625" style="59" customWidth="1"/>
    <col min="10243" max="10243" width="46.7109375" style="59" customWidth="1"/>
    <col min="10244" max="10244" width="57.28515625" style="59" customWidth="1"/>
    <col min="10245" max="10245" width="60.5703125" style="59" customWidth="1"/>
    <col min="10246" max="10246" width="13.85546875" style="59" customWidth="1"/>
    <col min="10247" max="10247" width="11" style="59" customWidth="1"/>
    <col min="10248" max="10248" width="11.5703125" style="59" customWidth="1"/>
    <col min="10249" max="10249" width="24.42578125" style="59" customWidth="1"/>
    <col min="10250" max="10250" width="15" style="59" customWidth="1"/>
    <col min="10251" max="10251" width="12.7109375" style="59" customWidth="1"/>
    <col min="10252" max="10252" width="11.28515625" style="59" customWidth="1"/>
    <col min="10253" max="10253" width="16.28515625" style="59" customWidth="1"/>
    <col min="10254" max="10254" width="30" style="59" customWidth="1"/>
    <col min="10255" max="10255" width="67.5703125" style="59" customWidth="1"/>
    <col min="10256" max="10496" width="9.140625" style="59"/>
    <col min="10497" max="10497" width="18.7109375" style="59" customWidth="1"/>
    <col min="10498" max="10498" width="20.140625" style="59" customWidth="1"/>
    <col min="10499" max="10499" width="46.7109375" style="59" customWidth="1"/>
    <col min="10500" max="10500" width="57.28515625" style="59" customWidth="1"/>
    <col min="10501" max="10501" width="60.5703125" style="59" customWidth="1"/>
    <col min="10502" max="10502" width="13.85546875" style="59" customWidth="1"/>
    <col min="10503" max="10503" width="11" style="59" customWidth="1"/>
    <col min="10504" max="10504" width="11.5703125" style="59" customWidth="1"/>
    <col min="10505" max="10505" width="24.42578125" style="59" customWidth="1"/>
    <col min="10506" max="10506" width="15" style="59" customWidth="1"/>
    <col min="10507" max="10507" width="12.7109375" style="59" customWidth="1"/>
    <col min="10508" max="10508" width="11.28515625" style="59" customWidth="1"/>
    <col min="10509" max="10509" width="16.28515625" style="59" customWidth="1"/>
    <col min="10510" max="10510" width="30" style="59" customWidth="1"/>
    <col min="10511" max="10511" width="67.5703125" style="59" customWidth="1"/>
    <col min="10512" max="10752" width="9.140625" style="59"/>
    <col min="10753" max="10753" width="18.7109375" style="59" customWidth="1"/>
    <col min="10754" max="10754" width="20.140625" style="59" customWidth="1"/>
    <col min="10755" max="10755" width="46.7109375" style="59" customWidth="1"/>
    <col min="10756" max="10756" width="57.28515625" style="59" customWidth="1"/>
    <col min="10757" max="10757" width="60.5703125" style="59" customWidth="1"/>
    <col min="10758" max="10758" width="13.85546875" style="59" customWidth="1"/>
    <col min="10759" max="10759" width="11" style="59" customWidth="1"/>
    <col min="10760" max="10760" width="11.5703125" style="59" customWidth="1"/>
    <col min="10761" max="10761" width="24.42578125" style="59" customWidth="1"/>
    <col min="10762" max="10762" width="15" style="59" customWidth="1"/>
    <col min="10763" max="10763" width="12.7109375" style="59" customWidth="1"/>
    <col min="10764" max="10764" width="11.28515625" style="59" customWidth="1"/>
    <col min="10765" max="10765" width="16.28515625" style="59" customWidth="1"/>
    <col min="10766" max="10766" width="30" style="59" customWidth="1"/>
    <col min="10767" max="10767" width="67.5703125" style="59" customWidth="1"/>
    <col min="10768" max="11008" width="9.140625" style="59"/>
    <col min="11009" max="11009" width="18.7109375" style="59" customWidth="1"/>
    <col min="11010" max="11010" width="20.140625" style="59" customWidth="1"/>
    <col min="11011" max="11011" width="46.7109375" style="59" customWidth="1"/>
    <col min="11012" max="11012" width="57.28515625" style="59" customWidth="1"/>
    <col min="11013" max="11013" width="60.5703125" style="59" customWidth="1"/>
    <col min="11014" max="11014" width="13.85546875" style="59" customWidth="1"/>
    <col min="11015" max="11015" width="11" style="59" customWidth="1"/>
    <col min="11016" max="11016" width="11.5703125" style="59" customWidth="1"/>
    <col min="11017" max="11017" width="24.42578125" style="59" customWidth="1"/>
    <col min="11018" max="11018" width="15" style="59" customWidth="1"/>
    <col min="11019" max="11019" width="12.7109375" style="59" customWidth="1"/>
    <col min="11020" max="11020" width="11.28515625" style="59" customWidth="1"/>
    <col min="11021" max="11021" width="16.28515625" style="59" customWidth="1"/>
    <col min="11022" max="11022" width="30" style="59" customWidth="1"/>
    <col min="11023" max="11023" width="67.5703125" style="59" customWidth="1"/>
    <col min="11024" max="11264" width="9.140625" style="59"/>
    <col min="11265" max="11265" width="18.7109375" style="59" customWidth="1"/>
    <col min="11266" max="11266" width="20.140625" style="59" customWidth="1"/>
    <col min="11267" max="11267" width="46.7109375" style="59" customWidth="1"/>
    <col min="11268" max="11268" width="57.28515625" style="59" customWidth="1"/>
    <col min="11269" max="11269" width="60.5703125" style="59" customWidth="1"/>
    <col min="11270" max="11270" width="13.85546875" style="59" customWidth="1"/>
    <col min="11271" max="11271" width="11" style="59" customWidth="1"/>
    <col min="11272" max="11272" width="11.5703125" style="59" customWidth="1"/>
    <col min="11273" max="11273" width="24.42578125" style="59" customWidth="1"/>
    <col min="11274" max="11274" width="15" style="59" customWidth="1"/>
    <col min="11275" max="11275" width="12.7109375" style="59" customWidth="1"/>
    <col min="11276" max="11276" width="11.28515625" style="59" customWidth="1"/>
    <col min="11277" max="11277" width="16.28515625" style="59" customWidth="1"/>
    <col min="11278" max="11278" width="30" style="59" customWidth="1"/>
    <col min="11279" max="11279" width="67.5703125" style="59" customWidth="1"/>
    <col min="11280" max="11520" width="9.140625" style="59"/>
    <col min="11521" max="11521" width="18.7109375" style="59" customWidth="1"/>
    <col min="11522" max="11522" width="20.140625" style="59" customWidth="1"/>
    <col min="11523" max="11523" width="46.7109375" style="59" customWidth="1"/>
    <col min="11524" max="11524" width="57.28515625" style="59" customWidth="1"/>
    <col min="11525" max="11525" width="60.5703125" style="59" customWidth="1"/>
    <col min="11526" max="11526" width="13.85546875" style="59" customWidth="1"/>
    <col min="11527" max="11527" width="11" style="59" customWidth="1"/>
    <col min="11528" max="11528" width="11.5703125" style="59" customWidth="1"/>
    <col min="11529" max="11529" width="24.42578125" style="59" customWidth="1"/>
    <col min="11530" max="11530" width="15" style="59" customWidth="1"/>
    <col min="11531" max="11531" width="12.7109375" style="59" customWidth="1"/>
    <col min="11532" max="11532" width="11.28515625" style="59" customWidth="1"/>
    <col min="11533" max="11533" width="16.28515625" style="59" customWidth="1"/>
    <col min="11534" max="11534" width="30" style="59" customWidth="1"/>
    <col min="11535" max="11535" width="67.5703125" style="59" customWidth="1"/>
    <col min="11536" max="11776" width="9.140625" style="59"/>
    <col min="11777" max="11777" width="18.7109375" style="59" customWidth="1"/>
    <col min="11778" max="11778" width="20.140625" style="59" customWidth="1"/>
    <col min="11779" max="11779" width="46.7109375" style="59" customWidth="1"/>
    <col min="11780" max="11780" width="57.28515625" style="59" customWidth="1"/>
    <col min="11781" max="11781" width="60.5703125" style="59" customWidth="1"/>
    <col min="11782" max="11782" width="13.85546875" style="59" customWidth="1"/>
    <col min="11783" max="11783" width="11" style="59" customWidth="1"/>
    <col min="11784" max="11784" width="11.5703125" style="59" customWidth="1"/>
    <col min="11785" max="11785" width="24.42578125" style="59" customWidth="1"/>
    <col min="11786" max="11786" width="15" style="59" customWidth="1"/>
    <col min="11787" max="11787" width="12.7109375" style="59" customWidth="1"/>
    <col min="11788" max="11788" width="11.28515625" style="59" customWidth="1"/>
    <col min="11789" max="11789" width="16.28515625" style="59" customWidth="1"/>
    <col min="11790" max="11790" width="30" style="59" customWidth="1"/>
    <col min="11791" max="11791" width="67.5703125" style="59" customWidth="1"/>
    <col min="11792" max="12032" width="9.140625" style="59"/>
    <col min="12033" max="12033" width="18.7109375" style="59" customWidth="1"/>
    <col min="12034" max="12034" width="20.140625" style="59" customWidth="1"/>
    <col min="12035" max="12035" width="46.7109375" style="59" customWidth="1"/>
    <col min="12036" max="12036" width="57.28515625" style="59" customWidth="1"/>
    <col min="12037" max="12037" width="60.5703125" style="59" customWidth="1"/>
    <col min="12038" max="12038" width="13.85546875" style="59" customWidth="1"/>
    <col min="12039" max="12039" width="11" style="59" customWidth="1"/>
    <col min="12040" max="12040" width="11.5703125" style="59" customWidth="1"/>
    <col min="12041" max="12041" width="24.42578125" style="59" customWidth="1"/>
    <col min="12042" max="12042" width="15" style="59" customWidth="1"/>
    <col min="12043" max="12043" width="12.7109375" style="59" customWidth="1"/>
    <col min="12044" max="12044" width="11.28515625" style="59" customWidth="1"/>
    <col min="12045" max="12045" width="16.28515625" style="59" customWidth="1"/>
    <col min="12046" max="12046" width="30" style="59" customWidth="1"/>
    <col min="12047" max="12047" width="67.5703125" style="59" customWidth="1"/>
    <col min="12048" max="12288" width="9.140625" style="59"/>
    <col min="12289" max="12289" width="18.7109375" style="59" customWidth="1"/>
    <col min="12290" max="12290" width="20.140625" style="59" customWidth="1"/>
    <col min="12291" max="12291" width="46.7109375" style="59" customWidth="1"/>
    <col min="12292" max="12292" width="57.28515625" style="59" customWidth="1"/>
    <col min="12293" max="12293" width="60.5703125" style="59" customWidth="1"/>
    <col min="12294" max="12294" width="13.85546875" style="59" customWidth="1"/>
    <col min="12295" max="12295" width="11" style="59" customWidth="1"/>
    <col min="12296" max="12296" width="11.5703125" style="59" customWidth="1"/>
    <col min="12297" max="12297" width="24.42578125" style="59" customWidth="1"/>
    <col min="12298" max="12298" width="15" style="59" customWidth="1"/>
    <col min="12299" max="12299" width="12.7109375" style="59" customWidth="1"/>
    <col min="12300" max="12300" width="11.28515625" style="59" customWidth="1"/>
    <col min="12301" max="12301" width="16.28515625" style="59" customWidth="1"/>
    <col min="12302" max="12302" width="30" style="59" customWidth="1"/>
    <col min="12303" max="12303" width="67.5703125" style="59" customWidth="1"/>
    <col min="12304" max="12544" width="9.140625" style="59"/>
    <col min="12545" max="12545" width="18.7109375" style="59" customWidth="1"/>
    <col min="12546" max="12546" width="20.140625" style="59" customWidth="1"/>
    <col min="12547" max="12547" width="46.7109375" style="59" customWidth="1"/>
    <col min="12548" max="12548" width="57.28515625" style="59" customWidth="1"/>
    <col min="12549" max="12549" width="60.5703125" style="59" customWidth="1"/>
    <col min="12550" max="12550" width="13.85546875" style="59" customWidth="1"/>
    <col min="12551" max="12551" width="11" style="59" customWidth="1"/>
    <col min="12552" max="12552" width="11.5703125" style="59" customWidth="1"/>
    <col min="12553" max="12553" width="24.42578125" style="59" customWidth="1"/>
    <col min="12554" max="12554" width="15" style="59" customWidth="1"/>
    <col min="12555" max="12555" width="12.7109375" style="59" customWidth="1"/>
    <col min="12556" max="12556" width="11.28515625" style="59" customWidth="1"/>
    <col min="12557" max="12557" width="16.28515625" style="59" customWidth="1"/>
    <col min="12558" max="12558" width="30" style="59" customWidth="1"/>
    <col min="12559" max="12559" width="67.5703125" style="59" customWidth="1"/>
    <col min="12560" max="12800" width="9.140625" style="59"/>
    <col min="12801" max="12801" width="18.7109375" style="59" customWidth="1"/>
    <col min="12802" max="12802" width="20.140625" style="59" customWidth="1"/>
    <col min="12803" max="12803" width="46.7109375" style="59" customWidth="1"/>
    <col min="12804" max="12804" width="57.28515625" style="59" customWidth="1"/>
    <col min="12805" max="12805" width="60.5703125" style="59" customWidth="1"/>
    <col min="12806" max="12806" width="13.85546875" style="59" customWidth="1"/>
    <col min="12807" max="12807" width="11" style="59" customWidth="1"/>
    <col min="12808" max="12808" width="11.5703125" style="59" customWidth="1"/>
    <col min="12809" max="12809" width="24.42578125" style="59" customWidth="1"/>
    <col min="12810" max="12810" width="15" style="59" customWidth="1"/>
    <col min="12811" max="12811" width="12.7109375" style="59" customWidth="1"/>
    <col min="12812" max="12812" width="11.28515625" style="59" customWidth="1"/>
    <col min="12813" max="12813" width="16.28515625" style="59" customWidth="1"/>
    <col min="12814" max="12814" width="30" style="59" customWidth="1"/>
    <col min="12815" max="12815" width="67.5703125" style="59" customWidth="1"/>
    <col min="12816" max="13056" width="9.140625" style="59"/>
    <col min="13057" max="13057" width="18.7109375" style="59" customWidth="1"/>
    <col min="13058" max="13058" width="20.140625" style="59" customWidth="1"/>
    <col min="13059" max="13059" width="46.7109375" style="59" customWidth="1"/>
    <col min="13060" max="13060" width="57.28515625" style="59" customWidth="1"/>
    <col min="13061" max="13061" width="60.5703125" style="59" customWidth="1"/>
    <col min="13062" max="13062" width="13.85546875" style="59" customWidth="1"/>
    <col min="13063" max="13063" width="11" style="59" customWidth="1"/>
    <col min="13064" max="13064" width="11.5703125" style="59" customWidth="1"/>
    <col min="13065" max="13065" width="24.42578125" style="59" customWidth="1"/>
    <col min="13066" max="13066" width="15" style="59" customWidth="1"/>
    <col min="13067" max="13067" width="12.7109375" style="59" customWidth="1"/>
    <col min="13068" max="13068" width="11.28515625" style="59" customWidth="1"/>
    <col min="13069" max="13069" width="16.28515625" style="59" customWidth="1"/>
    <col min="13070" max="13070" width="30" style="59" customWidth="1"/>
    <col min="13071" max="13071" width="67.5703125" style="59" customWidth="1"/>
    <col min="13072" max="13312" width="9.140625" style="59"/>
    <col min="13313" max="13313" width="18.7109375" style="59" customWidth="1"/>
    <col min="13314" max="13314" width="20.140625" style="59" customWidth="1"/>
    <col min="13315" max="13315" width="46.7109375" style="59" customWidth="1"/>
    <col min="13316" max="13316" width="57.28515625" style="59" customWidth="1"/>
    <col min="13317" max="13317" width="60.5703125" style="59" customWidth="1"/>
    <col min="13318" max="13318" width="13.85546875" style="59" customWidth="1"/>
    <col min="13319" max="13319" width="11" style="59" customWidth="1"/>
    <col min="13320" max="13320" width="11.5703125" style="59" customWidth="1"/>
    <col min="13321" max="13321" width="24.42578125" style="59" customWidth="1"/>
    <col min="13322" max="13322" width="15" style="59" customWidth="1"/>
    <col min="13323" max="13323" width="12.7109375" style="59" customWidth="1"/>
    <col min="13324" max="13324" width="11.28515625" style="59" customWidth="1"/>
    <col min="13325" max="13325" width="16.28515625" style="59" customWidth="1"/>
    <col min="13326" max="13326" width="30" style="59" customWidth="1"/>
    <col min="13327" max="13327" width="67.5703125" style="59" customWidth="1"/>
    <col min="13328" max="13568" width="9.140625" style="59"/>
    <col min="13569" max="13569" width="18.7109375" style="59" customWidth="1"/>
    <col min="13570" max="13570" width="20.140625" style="59" customWidth="1"/>
    <col min="13571" max="13571" width="46.7109375" style="59" customWidth="1"/>
    <col min="13572" max="13572" width="57.28515625" style="59" customWidth="1"/>
    <col min="13573" max="13573" width="60.5703125" style="59" customWidth="1"/>
    <col min="13574" max="13574" width="13.85546875" style="59" customWidth="1"/>
    <col min="13575" max="13575" width="11" style="59" customWidth="1"/>
    <col min="13576" max="13576" width="11.5703125" style="59" customWidth="1"/>
    <col min="13577" max="13577" width="24.42578125" style="59" customWidth="1"/>
    <col min="13578" max="13578" width="15" style="59" customWidth="1"/>
    <col min="13579" max="13579" width="12.7109375" style="59" customWidth="1"/>
    <col min="13580" max="13580" width="11.28515625" style="59" customWidth="1"/>
    <col min="13581" max="13581" width="16.28515625" style="59" customWidth="1"/>
    <col min="13582" max="13582" width="30" style="59" customWidth="1"/>
    <col min="13583" max="13583" width="67.5703125" style="59" customWidth="1"/>
    <col min="13584" max="13824" width="9.140625" style="59"/>
    <col min="13825" max="13825" width="18.7109375" style="59" customWidth="1"/>
    <col min="13826" max="13826" width="20.140625" style="59" customWidth="1"/>
    <col min="13827" max="13827" width="46.7109375" style="59" customWidth="1"/>
    <col min="13828" max="13828" width="57.28515625" style="59" customWidth="1"/>
    <col min="13829" max="13829" width="60.5703125" style="59" customWidth="1"/>
    <col min="13830" max="13830" width="13.85546875" style="59" customWidth="1"/>
    <col min="13831" max="13831" width="11" style="59" customWidth="1"/>
    <col min="13832" max="13832" width="11.5703125" style="59" customWidth="1"/>
    <col min="13833" max="13833" width="24.42578125" style="59" customWidth="1"/>
    <col min="13834" max="13834" width="15" style="59" customWidth="1"/>
    <col min="13835" max="13835" width="12.7109375" style="59" customWidth="1"/>
    <col min="13836" max="13836" width="11.28515625" style="59" customWidth="1"/>
    <col min="13837" max="13837" width="16.28515625" style="59" customWidth="1"/>
    <col min="13838" max="13838" width="30" style="59" customWidth="1"/>
    <col min="13839" max="13839" width="67.5703125" style="59" customWidth="1"/>
    <col min="13840" max="14080" width="9.140625" style="59"/>
    <col min="14081" max="14081" width="18.7109375" style="59" customWidth="1"/>
    <col min="14082" max="14082" width="20.140625" style="59" customWidth="1"/>
    <col min="14083" max="14083" width="46.7109375" style="59" customWidth="1"/>
    <col min="14084" max="14084" width="57.28515625" style="59" customWidth="1"/>
    <col min="14085" max="14085" width="60.5703125" style="59" customWidth="1"/>
    <col min="14086" max="14086" width="13.85546875" style="59" customWidth="1"/>
    <col min="14087" max="14087" width="11" style="59" customWidth="1"/>
    <col min="14088" max="14088" width="11.5703125" style="59" customWidth="1"/>
    <col min="14089" max="14089" width="24.42578125" style="59" customWidth="1"/>
    <col min="14090" max="14090" width="15" style="59" customWidth="1"/>
    <col min="14091" max="14091" width="12.7109375" style="59" customWidth="1"/>
    <col min="14092" max="14092" width="11.28515625" style="59" customWidth="1"/>
    <col min="14093" max="14093" width="16.28515625" style="59" customWidth="1"/>
    <col min="14094" max="14094" width="30" style="59" customWidth="1"/>
    <col min="14095" max="14095" width="67.5703125" style="59" customWidth="1"/>
    <col min="14096" max="14336" width="9.140625" style="59"/>
    <col min="14337" max="14337" width="18.7109375" style="59" customWidth="1"/>
    <col min="14338" max="14338" width="20.140625" style="59" customWidth="1"/>
    <col min="14339" max="14339" width="46.7109375" style="59" customWidth="1"/>
    <col min="14340" max="14340" width="57.28515625" style="59" customWidth="1"/>
    <col min="14341" max="14341" width="60.5703125" style="59" customWidth="1"/>
    <col min="14342" max="14342" width="13.85546875" style="59" customWidth="1"/>
    <col min="14343" max="14343" width="11" style="59" customWidth="1"/>
    <col min="14344" max="14344" width="11.5703125" style="59" customWidth="1"/>
    <col min="14345" max="14345" width="24.42578125" style="59" customWidth="1"/>
    <col min="14346" max="14346" width="15" style="59" customWidth="1"/>
    <col min="14347" max="14347" width="12.7109375" style="59" customWidth="1"/>
    <col min="14348" max="14348" width="11.28515625" style="59" customWidth="1"/>
    <col min="14349" max="14349" width="16.28515625" style="59" customWidth="1"/>
    <col min="14350" max="14350" width="30" style="59" customWidth="1"/>
    <col min="14351" max="14351" width="67.5703125" style="59" customWidth="1"/>
    <col min="14352" max="14592" width="9.140625" style="59"/>
    <col min="14593" max="14593" width="18.7109375" style="59" customWidth="1"/>
    <col min="14594" max="14594" width="20.140625" style="59" customWidth="1"/>
    <col min="14595" max="14595" width="46.7109375" style="59" customWidth="1"/>
    <col min="14596" max="14596" width="57.28515625" style="59" customWidth="1"/>
    <col min="14597" max="14597" width="60.5703125" style="59" customWidth="1"/>
    <col min="14598" max="14598" width="13.85546875" style="59" customWidth="1"/>
    <col min="14599" max="14599" width="11" style="59" customWidth="1"/>
    <col min="14600" max="14600" width="11.5703125" style="59" customWidth="1"/>
    <col min="14601" max="14601" width="24.42578125" style="59" customWidth="1"/>
    <col min="14602" max="14602" width="15" style="59" customWidth="1"/>
    <col min="14603" max="14603" width="12.7109375" style="59" customWidth="1"/>
    <col min="14604" max="14604" width="11.28515625" style="59" customWidth="1"/>
    <col min="14605" max="14605" width="16.28515625" style="59" customWidth="1"/>
    <col min="14606" max="14606" width="30" style="59" customWidth="1"/>
    <col min="14607" max="14607" width="67.5703125" style="59" customWidth="1"/>
    <col min="14608" max="14848" width="9.140625" style="59"/>
    <col min="14849" max="14849" width="18.7109375" style="59" customWidth="1"/>
    <col min="14850" max="14850" width="20.140625" style="59" customWidth="1"/>
    <col min="14851" max="14851" width="46.7109375" style="59" customWidth="1"/>
    <col min="14852" max="14852" width="57.28515625" style="59" customWidth="1"/>
    <col min="14853" max="14853" width="60.5703125" style="59" customWidth="1"/>
    <col min="14854" max="14854" width="13.85546875" style="59" customWidth="1"/>
    <col min="14855" max="14855" width="11" style="59" customWidth="1"/>
    <col min="14856" max="14856" width="11.5703125" style="59" customWidth="1"/>
    <col min="14857" max="14857" width="24.42578125" style="59" customWidth="1"/>
    <col min="14858" max="14858" width="15" style="59" customWidth="1"/>
    <col min="14859" max="14859" width="12.7109375" style="59" customWidth="1"/>
    <col min="14860" max="14860" width="11.28515625" style="59" customWidth="1"/>
    <col min="14861" max="14861" width="16.28515625" style="59" customWidth="1"/>
    <col min="14862" max="14862" width="30" style="59" customWidth="1"/>
    <col min="14863" max="14863" width="67.5703125" style="59" customWidth="1"/>
    <col min="14864" max="15104" width="9.140625" style="59"/>
    <col min="15105" max="15105" width="18.7109375" style="59" customWidth="1"/>
    <col min="15106" max="15106" width="20.140625" style="59" customWidth="1"/>
    <col min="15107" max="15107" width="46.7109375" style="59" customWidth="1"/>
    <col min="15108" max="15108" width="57.28515625" style="59" customWidth="1"/>
    <col min="15109" max="15109" width="60.5703125" style="59" customWidth="1"/>
    <col min="15110" max="15110" width="13.85546875" style="59" customWidth="1"/>
    <col min="15111" max="15111" width="11" style="59" customWidth="1"/>
    <col min="15112" max="15112" width="11.5703125" style="59" customWidth="1"/>
    <col min="15113" max="15113" width="24.42578125" style="59" customWidth="1"/>
    <col min="15114" max="15114" width="15" style="59" customWidth="1"/>
    <col min="15115" max="15115" width="12.7109375" style="59" customWidth="1"/>
    <col min="15116" max="15116" width="11.28515625" style="59" customWidth="1"/>
    <col min="15117" max="15117" width="16.28515625" style="59" customWidth="1"/>
    <col min="15118" max="15118" width="30" style="59" customWidth="1"/>
    <col min="15119" max="15119" width="67.5703125" style="59" customWidth="1"/>
    <col min="15120" max="15360" width="9.140625" style="59"/>
    <col min="15361" max="15361" width="18.7109375" style="59" customWidth="1"/>
    <col min="15362" max="15362" width="20.140625" style="59" customWidth="1"/>
    <col min="15363" max="15363" width="46.7109375" style="59" customWidth="1"/>
    <col min="15364" max="15364" width="57.28515625" style="59" customWidth="1"/>
    <col min="15365" max="15365" width="60.5703125" style="59" customWidth="1"/>
    <col min="15366" max="15366" width="13.85546875" style="59" customWidth="1"/>
    <col min="15367" max="15367" width="11" style="59" customWidth="1"/>
    <col min="15368" max="15368" width="11.5703125" style="59" customWidth="1"/>
    <col min="15369" max="15369" width="24.42578125" style="59" customWidth="1"/>
    <col min="15370" max="15370" width="15" style="59" customWidth="1"/>
    <col min="15371" max="15371" width="12.7109375" style="59" customWidth="1"/>
    <col min="15372" max="15372" width="11.28515625" style="59" customWidth="1"/>
    <col min="15373" max="15373" width="16.28515625" style="59" customWidth="1"/>
    <col min="15374" max="15374" width="30" style="59" customWidth="1"/>
    <col min="15375" max="15375" width="67.5703125" style="59" customWidth="1"/>
    <col min="15376" max="15616" width="9.140625" style="59"/>
    <col min="15617" max="15617" width="18.7109375" style="59" customWidth="1"/>
    <col min="15618" max="15618" width="20.140625" style="59" customWidth="1"/>
    <col min="15619" max="15619" width="46.7109375" style="59" customWidth="1"/>
    <col min="15620" max="15620" width="57.28515625" style="59" customWidth="1"/>
    <col min="15621" max="15621" width="60.5703125" style="59" customWidth="1"/>
    <col min="15622" max="15622" width="13.85546875" style="59" customWidth="1"/>
    <col min="15623" max="15623" width="11" style="59" customWidth="1"/>
    <col min="15624" max="15624" width="11.5703125" style="59" customWidth="1"/>
    <col min="15625" max="15625" width="24.42578125" style="59" customWidth="1"/>
    <col min="15626" max="15626" width="15" style="59" customWidth="1"/>
    <col min="15627" max="15627" width="12.7109375" style="59" customWidth="1"/>
    <col min="15628" max="15628" width="11.28515625" style="59" customWidth="1"/>
    <col min="15629" max="15629" width="16.28515625" style="59" customWidth="1"/>
    <col min="15630" max="15630" width="30" style="59" customWidth="1"/>
    <col min="15631" max="15631" width="67.5703125" style="59" customWidth="1"/>
    <col min="15632" max="15872" width="9.140625" style="59"/>
    <col min="15873" max="15873" width="18.7109375" style="59" customWidth="1"/>
    <col min="15874" max="15874" width="20.140625" style="59" customWidth="1"/>
    <col min="15875" max="15875" width="46.7109375" style="59" customWidth="1"/>
    <col min="15876" max="15876" width="57.28515625" style="59" customWidth="1"/>
    <col min="15877" max="15877" width="60.5703125" style="59" customWidth="1"/>
    <col min="15878" max="15878" width="13.85546875" style="59" customWidth="1"/>
    <col min="15879" max="15879" width="11" style="59" customWidth="1"/>
    <col min="15880" max="15880" width="11.5703125" style="59" customWidth="1"/>
    <col min="15881" max="15881" width="24.42578125" style="59" customWidth="1"/>
    <col min="15882" max="15882" width="15" style="59" customWidth="1"/>
    <col min="15883" max="15883" width="12.7109375" style="59" customWidth="1"/>
    <col min="15884" max="15884" width="11.28515625" style="59" customWidth="1"/>
    <col min="15885" max="15885" width="16.28515625" style="59" customWidth="1"/>
    <col min="15886" max="15886" width="30" style="59" customWidth="1"/>
    <col min="15887" max="15887" width="67.5703125" style="59" customWidth="1"/>
    <col min="15888" max="16128" width="9.140625" style="59"/>
    <col min="16129" max="16129" width="18.7109375" style="59" customWidth="1"/>
    <col min="16130" max="16130" width="20.140625" style="59" customWidth="1"/>
    <col min="16131" max="16131" width="46.7109375" style="59" customWidth="1"/>
    <col min="16132" max="16132" width="57.28515625" style="59" customWidth="1"/>
    <col min="16133" max="16133" width="60.5703125" style="59" customWidth="1"/>
    <col min="16134" max="16134" width="13.85546875" style="59" customWidth="1"/>
    <col min="16135" max="16135" width="11" style="59" customWidth="1"/>
    <col min="16136" max="16136" width="11.5703125" style="59" customWidth="1"/>
    <col min="16137" max="16137" width="24.42578125" style="59" customWidth="1"/>
    <col min="16138" max="16138" width="15" style="59" customWidth="1"/>
    <col min="16139" max="16139" width="12.7109375" style="59" customWidth="1"/>
    <col min="16140" max="16140" width="11.28515625" style="59" customWidth="1"/>
    <col min="16141" max="16141" width="16.28515625" style="59" customWidth="1"/>
    <col min="16142" max="16142" width="30" style="59" customWidth="1"/>
    <col min="16143" max="16143" width="67.5703125" style="59" customWidth="1"/>
    <col min="16144" max="16384" width="9.140625" style="59"/>
  </cols>
  <sheetData>
    <row r="1" spans="1:15" x14ac:dyDescent="0.25">
      <c r="A1" s="41" t="s">
        <v>419</v>
      </c>
      <c r="B1" s="41" t="s">
        <v>420</v>
      </c>
      <c r="C1" s="41" t="s">
        <v>421</v>
      </c>
      <c r="D1" s="41" t="s">
        <v>422</v>
      </c>
      <c r="E1" s="41" t="s">
        <v>423</v>
      </c>
      <c r="F1" s="41" t="s">
        <v>424</v>
      </c>
      <c r="G1" s="41" t="s">
        <v>425</v>
      </c>
      <c r="H1" s="41" t="s">
        <v>426</v>
      </c>
      <c r="I1" s="41" t="s">
        <v>427</v>
      </c>
      <c r="J1" s="41" t="s">
        <v>428</v>
      </c>
      <c r="K1" s="41" t="s">
        <v>429</v>
      </c>
      <c r="L1" s="41" t="s">
        <v>430</v>
      </c>
      <c r="M1" s="41" t="s">
        <v>431</v>
      </c>
      <c r="N1" s="41" t="s">
        <v>432</v>
      </c>
      <c r="O1" s="41" t="s">
        <v>433</v>
      </c>
    </row>
    <row r="2" spans="1:15" hidden="1" x14ac:dyDescent="0.25">
      <c r="A2" s="59" t="s">
        <v>1001</v>
      </c>
      <c r="B2" s="59" t="s">
        <v>962</v>
      </c>
      <c r="C2" s="59" t="s">
        <v>846</v>
      </c>
      <c r="D2" s="59" t="s">
        <v>1002</v>
      </c>
      <c r="E2" s="59" t="s">
        <v>989</v>
      </c>
      <c r="F2" s="51"/>
      <c r="G2" s="52">
        <v>74631.73</v>
      </c>
      <c r="H2" s="52">
        <v>-74631.73</v>
      </c>
      <c r="I2" s="59" t="s">
        <v>810</v>
      </c>
      <c r="K2" s="52">
        <v>74631.73</v>
      </c>
      <c r="L2" s="52">
        <v>0</v>
      </c>
      <c r="M2" s="51">
        <v>0</v>
      </c>
      <c r="N2" s="59" t="s">
        <v>993</v>
      </c>
    </row>
    <row r="3" spans="1:15" hidden="1" x14ac:dyDescent="0.25">
      <c r="A3" s="59" t="s">
        <v>993</v>
      </c>
      <c r="B3" s="59" t="s">
        <v>993</v>
      </c>
      <c r="C3" s="60" t="s">
        <v>451</v>
      </c>
      <c r="D3" s="59" t="s">
        <v>920</v>
      </c>
      <c r="E3" s="59" t="s">
        <v>720</v>
      </c>
      <c r="F3" s="51">
        <v>74631.73</v>
      </c>
      <c r="G3" s="52"/>
      <c r="H3" s="52">
        <v>0</v>
      </c>
      <c r="I3" s="59" t="s">
        <v>810</v>
      </c>
      <c r="K3" s="51">
        <v>74631.73</v>
      </c>
      <c r="L3" s="52">
        <v>0</v>
      </c>
      <c r="M3" s="51">
        <v>0</v>
      </c>
      <c r="N3" s="59" t="s">
        <v>993</v>
      </c>
      <c r="O3" s="59" t="s">
        <v>920</v>
      </c>
    </row>
    <row r="4" spans="1:15" hidden="1" x14ac:dyDescent="0.25">
      <c r="A4" s="59" t="s">
        <v>960</v>
      </c>
      <c r="B4" s="59" t="s">
        <v>900</v>
      </c>
      <c r="C4" s="59" t="s">
        <v>1032</v>
      </c>
      <c r="D4" s="59" t="s">
        <v>1003</v>
      </c>
      <c r="E4" s="59" t="s">
        <v>4</v>
      </c>
      <c r="F4" s="51"/>
      <c r="G4" s="52">
        <v>10407.11</v>
      </c>
      <c r="H4" s="52"/>
      <c r="I4" s="59" t="s">
        <v>810</v>
      </c>
      <c r="K4" s="52">
        <v>10407.11</v>
      </c>
      <c r="L4" s="52">
        <v>0</v>
      </c>
      <c r="M4" s="51">
        <v>0</v>
      </c>
      <c r="N4" s="59" t="s">
        <v>1001</v>
      </c>
    </row>
    <row r="5" spans="1:15" hidden="1" x14ac:dyDescent="0.25">
      <c r="A5" s="59" t="s">
        <v>960</v>
      </c>
      <c r="B5" s="59" t="s">
        <v>900</v>
      </c>
      <c r="C5" s="59" t="s">
        <v>1004</v>
      </c>
      <c r="D5" s="59" t="s">
        <v>1005</v>
      </c>
      <c r="E5" s="59" t="s">
        <v>4</v>
      </c>
      <c r="F5" s="51"/>
      <c r="G5" s="52">
        <v>13876.19</v>
      </c>
      <c r="H5" s="52">
        <v>-24283.300000000003</v>
      </c>
      <c r="I5" s="59" t="s">
        <v>810</v>
      </c>
      <c r="K5" s="52">
        <v>13876.19</v>
      </c>
      <c r="L5" s="52">
        <v>0</v>
      </c>
      <c r="M5" s="51">
        <v>0</v>
      </c>
      <c r="N5" s="59" t="s">
        <v>1001</v>
      </c>
    </row>
    <row r="6" spans="1:15" hidden="1" x14ac:dyDescent="0.25">
      <c r="A6" s="59" t="s">
        <v>1001</v>
      </c>
      <c r="B6" s="59" t="s">
        <v>962</v>
      </c>
      <c r="C6" s="59" t="s">
        <v>846</v>
      </c>
      <c r="D6" s="59" t="s">
        <v>1002</v>
      </c>
      <c r="E6" s="59" t="s">
        <v>815</v>
      </c>
      <c r="F6" s="51"/>
      <c r="G6" s="52">
        <v>1527.4</v>
      </c>
      <c r="H6" s="52"/>
      <c r="I6" s="59" t="s">
        <v>810</v>
      </c>
      <c r="K6" s="52">
        <v>1527.4</v>
      </c>
      <c r="L6" s="52">
        <v>0</v>
      </c>
      <c r="M6" s="51">
        <v>0</v>
      </c>
      <c r="N6" s="59" t="s">
        <v>1001</v>
      </c>
    </row>
    <row r="7" spans="1:15" hidden="1" x14ac:dyDescent="0.25">
      <c r="A7" s="59" t="s">
        <v>1001</v>
      </c>
      <c r="B7" s="59" t="s">
        <v>1001</v>
      </c>
      <c r="C7" s="59" t="s">
        <v>980</v>
      </c>
      <c r="D7" s="59" t="s">
        <v>1006</v>
      </c>
      <c r="E7" s="59" t="s">
        <v>4</v>
      </c>
      <c r="F7" s="51"/>
      <c r="G7" s="52">
        <v>4785</v>
      </c>
      <c r="H7" s="52"/>
      <c r="I7" s="59" t="s">
        <v>810</v>
      </c>
      <c r="K7" s="52">
        <v>4785</v>
      </c>
      <c r="L7" s="52">
        <v>0</v>
      </c>
      <c r="M7" s="51">
        <v>0</v>
      </c>
      <c r="N7" s="59" t="s">
        <v>1001</v>
      </c>
      <c r="O7" s="59" t="s">
        <v>1007</v>
      </c>
    </row>
    <row r="8" spans="1:15" hidden="1" x14ac:dyDescent="0.25">
      <c r="A8" s="59" t="s">
        <v>1001</v>
      </c>
      <c r="B8" s="59" t="s">
        <v>961</v>
      </c>
      <c r="C8" s="59" t="s">
        <v>383</v>
      </c>
      <c r="D8" s="59" t="s">
        <v>1008</v>
      </c>
      <c r="E8" s="59" t="s">
        <v>1009</v>
      </c>
      <c r="F8" s="51"/>
      <c r="G8" s="52">
        <v>985.27</v>
      </c>
      <c r="H8" s="52"/>
      <c r="I8" s="59" t="s">
        <v>810</v>
      </c>
      <c r="K8" s="52">
        <v>985.27</v>
      </c>
      <c r="L8" s="52">
        <v>0</v>
      </c>
      <c r="M8" s="51">
        <v>0</v>
      </c>
      <c r="N8" s="59" t="s">
        <v>1001</v>
      </c>
      <c r="O8" s="59" t="s">
        <v>958</v>
      </c>
    </row>
    <row r="9" spans="1:15" hidden="1" x14ac:dyDescent="0.25">
      <c r="A9" s="59" t="s">
        <v>1001</v>
      </c>
      <c r="B9" s="59" t="s">
        <v>1001</v>
      </c>
      <c r="C9" s="60" t="s">
        <v>451</v>
      </c>
      <c r="D9" s="59" t="s">
        <v>920</v>
      </c>
      <c r="E9" s="59" t="s">
        <v>720</v>
      </c>
      <c r="F9" s="51">
        <v>93505.06</v>
      </c>
      <c r="G9" s="52"/>
      <c r="H9" s="51"/>
      <c r="I9" s="59" t="s">
        <v>810</v>
      </c>
      <c r="K9" s="51">
        <v>93505.06</v>
      </c>
      <c r="L9" s="52">
        <v>0</v>
      </c>
      <c r="M9" s="51">
        <v>0</v>
      </c>
      <c r="N9" s="59" t="s">
        <v>1001</v>
      </c>
      <c r="O9" s="59" t="s">
        <v>920</v>
      </c>
    </row>
    <row r="10" spans="1:15" hidden="1" x14ac:dyDescent="0.25">
      <c r="A10" s="59" t="s">
        <v>1001</v>
      </c>
      <c r="B10" s="59" t="s">
        <v>1001</v>
      </c>
      <c r="C10" s="59" t="s">
        <v>391</v>
      </c>
      <c r="D10" s="59" t="s">
        <v>784</v>
      </c>
      <c r="E10" s="59" t="s">
        <v>720</v>
      </c>
      <c r="F10" s="51"/>
      <c r="G10" s="52">
        <v>57.8</v>
      </c>
      <c r="H10" s="51"/>
      <c r="I10" s="59" t="s">
        <v>810</v>
      </c>
      <c r="K10" s="52">
        <v>57.8</v>
      </c>
      <c r="L10" s="52">
        <v>0</v>
      </c>
      <c r="M10" s="51">
        <v>0</v>
      </c>
      <c r="N10" s="59" t="s">
        <v>1001</v>
      </c>
      <c r="O10" s="59" t="s">
        <v>1010</v>
      </c>
    </row>
    <row r="11" spans="1:15" hidden="1" x14ac:dyDescent="0.25">
      <c r="A11" s="59" t="s">
        <v>1001</v>
      </c>
      <c r="B11" s="59" t="s">
        <v>1001</v>
      </c>
      <c r="C11" s="59" t="s">
        <v>391</v>
      </c>
      <c r="D11" s="59" t="s">
        <v>784</v>
      </c>
      <c r="E11" s="59" t="s">
        <v>720</v>
      </c>
      <c r="F11" s="51"/>
      <c r="G11" s="52">
        <v>74.63</v>
      </c>
      <c r="H11" s="51">
        <v>61791.659999999996</v>
      </c>
      <c r="I11" s="59" t="s">
        <v>810</v>
      </c>
      <c r="K11" s="52">
        <v>74.63</v>
      </c>
      <c r="L11" s="52">
        <v>0</v>
      </c>
      <c r="M11" s="51">
        <v>0</v>
      </c>
      <c r="N11" s="59" t="s">
        <v>1001</v>
      </c>
      <c r="O11" s="59" t="s">
        <v>1011</v>
      </c>
    </row>
    <row r="12" spans="1:15" hidden="1" x14ac:dyDescent="0.25">
      <c r="A12" s="59" t="s">
        <v>1012</v>
      </c>
      <c r="B12" s="59" t="s">
        <v>1013</v>
      </c>
      <c r="C12" s="59" t="s">
        <v>1014</v>
      </c>
      <c r="D12" s="59" t="s">
        <v>1015</v>
      </c>
      <c r="E12" s="59" t="s">
        <v>989</v>
      </c>
      <c r="F12" s="51"/>
      <c r="G12" s="52">
        <v>159.1</v>
      </c>
      <c r="H12" s="51">
        <v>61632.56</v>
      </c>
      <c r="I12" s="59" t="s">
        <v>810</v>
      </c>
      <c r="K12" s="52">
        <v>159.1</v>
      </c>
      <c r="L12" s="52">
        <v>0</v>
      </c>
      <c r="M12" s="51">
        <v>0</v>
      </c>
      <c r="N12" s="59" t="s">
        <v>1001</v>
      </c>
      <c r="O12" s="59" t="s">
        <v>721</v>
      </c>
    </row>
    <row r="13" spans="1:15" hidden="1" x14ac:dyDescent="0.25">
      <c r="A13" s="59" t="s">
        <v>1016</v>
      </c>
      <c r="B13" s="59" t="s">
        <v>703</v>
      </c>
      <c r="C13" s="59" t="s">
        <v>1014</v>
      </c>
      <c r="D13" s="59" t="s">
        <v>1017</v>
      </c>
      <c r="E13" s="59" t="s">
        <v>989</v>
      </c>
      <c r="F13" s="51"/>
      <c r="G13" s="52">
        <v>1408.88</v>
      </c>
      <c r="H13" s="51">
        <v>60223.68</v>
      </c>
      <c r="I13" s="59" t="s">
        <v>810</v>
      </c>
      <c r="K13" s="52">
        <v>1408.88</v>
      </c>
      <c r="L13" s="52">
        <v>0</v>
      </c>
      <c r="M13" s="51">
        <v>0</v>
      </c>
      <c r="N13" s="59" t="s">
        <v>1001</v>
      </c>
      <c r="O13" s="59" t="s">
        <v>721</v>
      </c>
    </row>
    <row r="14" spans="1:15" hidden="1" x14ac:dyDescent="0.25">
      <c r="A14" s="59" t="s">
        <v>1018</v>
      </c>
      <c r="B14" s="59" t="s">
        <v>1019</v>
      </c>
      <c r="C14" s="59" t="s">
        <v>1014</v>
      </c>
      <c r="D14" s="59" t="s">
        <v>1020</v>
      </c>
      <c r="E14" s="59" t="s">
        <v>989</v>
      </c>
      <c r="F14" s="51"/>
      <c r="G14" s="52">
        <v>2883.21</v>
      </c>
      <c r="H14" s="51">
        <v>57340.47</v>
      </c>
      <c r="I14" s="59" t="s">
        <v>810</v>
      </c>
      <c r="K14" s="52">
        <v>2883.21</v>
      </c>
      <c r="L14" s="52">
        <v>0</v>
      </c>
      <c r="M14" s="51">
        <v>0</v>
      </c>
      <c r="N14" s="59" t="s">
        <v>1001</v>
      </c>
      <c r="O14" s="59" t="s">
        <v>721</v>
      </c>
    </row>
    <row r="15" spans="1:15" hidden="1" x14ac:dyDescent="0.25">
      <c r="A15" s="59" t="s">
        <v>1021</v>
      </c>
      <c r="B15" s="59" t="s">
        <v>1022</v>
      </c>
      <c r="C15" s="59" t="s">
        <v>1014</v>
      </c>
      <c r="D15" s="59" t="s">
        <v>1023</v>
      </c>
      <c r="E15" s="59" t="s">
        <v>989</v>
      </c>
      <c r="F15" s="51"/>
      <c r="G15" s="52">
        <v>2819.14</v>
      </c>
      <c r="H15" s="51">
        <v>54521.33</v>
      </c>
      <c r="I15" s="59" t="s">
        <v>810</v>
      </c>
      <c r="K15" s="52">
        <v>2819.14</v>
      </c>
      <c r="L15" s="52">
        <v>0</v>
      </c>
      <c r="M15" s="51">
        <v>0</v>
      </c>
      <c r="N15" s="59" t="s">
        <v>1001</v>
      </c>
      <c r="O15" s="59" t="s">
        <v>721</v>
      </c>
    </row>
    <row r="16" spans="1:15" hidden="1" x14ac:dyDescent="0.25">
      <c r="A16" s="59" t="s">
        <v>1012</v>
      </c>
      <c r="B16" s="59" t="s">
        <v>1013</v>
      </c>
      <c r="C16" s="59" t="s">
        <v>1024</v>
      </c>
      <c r="D16" s="59" t="s">
        <v>1025</v>
      </c>
      <c r="E16" s="59" t="s">
        <v>989</v>
      </c>
      <c r="F16" s="51"/>
      <c r="G16" s="52">
        <v>44.75</v>
      </c>
      <c r="H16" s="51">
        <v>54476.58</v>
      </c>
      <c r="I16" s="59" t="s">
        <v>810</v>
      </c>
      <c r="K16" s="52">
        <v>44.75</v>
      </c>
      <c r="L16" s="52">
        <v>0</v>
      </c>
      <c r="M16" s="51">
        <v>0</v>
      </c>
      <c r="N16" s="59" t="s">
        <v>1001</v>
      </c>
      <c r="O16" s="59" t="s">
        <v>721</v>
      </c>
    </row>
    <row r="17" spans="1:15" hidden="1" x14ac:dyDescent="0.25">
      <c r="A17" s="59" t="s">
        <v>1016</v>
      </c>
      <c r="B17" s="59" t="s">
        <v>703</v>
      </c>
      <c r="C17" s="59" t="s">
        <v>1024</v>
      </c>
      <c r="D17" s="59" t="s">
        <v>1026</v>
      </c>
      <c r="E17" s="59" t="s">
        <v>989</v>
      </c>
      <c r="F17" s="51"/>
      <c r="G17" s="52">
        <v>396.25</v>
      </c>
      <c r="H17" s="51">
        <v>54080.33</v>
      </c>
      <c r="I17" s="59" t="s">
        <v>810</v>
      </c>
      <c r="K17" s="52">
        <v>396.25</v>
      </c>
      <c r="L17" s="52">
        <v>0</v>
      </c>
      <c r="M17" s="51">
        <v>0</v>
      </c>
      <c r="N17" s="59" t="s">
        <v>1001</v>
      </c>
      <c r="O17" s="59" t="s">
        <v>721</v>
      </c>
    </row>
    <row r="18" spans="1:15" hidden="1" x14ac:dyDescent="0.25">
      <c r="A18" s="59" t="s">
        <v>1018</v>
      </c>
      <c r="B18" s="59" t="s">
        <v>1019</v>
      </c>
      <c r="C18" s="59" t="s">
        <v>1024</v>
      </c>
      <c r="D18" s="59" t="s">
        <v>1027</v>
      </c>
      <c r="E18" s="59" t="s">
        <v>989</v>
      </c>
      <c r="F18" s="51"/>
      <c r="G18" s="52">
        <v>810.9</v>
      </c>
      <c r="H18" s="51">
        <v>53269.43</v>
      </c>
      <c r="I18" s="59" t="s">
        <v>810</v>
      </c>
      <c r="K18" s="52">
        <v>810.9</v>
      </c>
      <c r="L18" s="52">
        <v>0</v>
      </c>
      <c r="M18" s="51">
        <v>0</v>
      </c>
      <c r="N18" s="59" t="s">
        <v>1001</v>
      </c>
      <c r="O18" s="59" t="s">
        <v>721</v>
      </c>
    </row>
    <row r="19" spans="1:15" hidden="1" x14ac:dyDescent="0.25">
      <c r="A19" s="59" t="s">
        <v>1021</v>
      </c>
      <c r="B19" s="59" t="s">
        <v>1022</v>
      </c>
      <c r="C19" s="59" t="s">
        <v>1024</v>
      </c>
      <c r="D19" s="59" t="s">
        <v>1028</v>
      </c>
      <c r="E19" s="59" t="s">
        <v>989</v>
      </c>
      <c r="F19" s="51"/>
      <c r="G19" s="52">
        <v>792.88</v>
      </c>
      <c r="H19" s="51">
        <v>52476.55</v>
      </c>
      <c r="I19" s="59" t="s">
        <v>810</v>
      </c>
      <c r="K19" s="52">
        <v>792.88</v>
      </c>
      <c r="L19" s="52">
        <v>0</v>
      </c>
      <c r="M19" s="51">
        <v>0</v>
      </c>
      <c r="N19" s="59" t="s">
        <v>1001</v>
      </c>
      <c r="O19" s="59" t="s">
        <v>721</v>
      </c>
    </row>
    <row r="20" spans="1:15" hidden="1" x14ac:dyDescent="0.25">
      <c r="A20" s="59" t="s">
        <v>1016</v>
      </c>
      <c r="B20" s="59" t="s">
        <v>703</v>
      </c>
      <c r="C20" s="59" t="s">
        <v>1004</v>
      </c>
      <c r="D20" s="59" t="s">
        <v>1029</v>
      </c>
      <c r="E20" s="59" t="s">
        <v>989</v>
      </c>
      <c r="F20" s="51"/>
      <c r="G20" s="52">
        <v>1064.79</v>
      </c>
      <c r="H20" s="51">
        <v>51411.76</v>
      </c>
      <c r="I20" s="59" t="s">
        <v>810</v>
      </c>
      <c r="K20" s="52">
        <v>1064.79</v>
      </c>
      <c r="L20" s="52">
        <v>0</v>
      </c>
      <c r="M20" s="51">
        <v>0</v>
      </c>
      <c r="N20" s="59" t="s">
        <v>1001</v>
      </c>
    </row>
    <row r="21" spans="1:15" hidden="1" x14ac:dyDescent="0.25">
      <c r="A21" s="59" t="s">
        <v>1018</v>
      </c>
      <c r="B21" s="59" t="s">
        <v>1019</v>
      </c>
      <c r="C21" s="59" t="s">
        <v>1004</v>
      </c>
      <c r="D21" s="59" t="s">
        <v>1030</v>
      </c>
      <c r="E21" s="59" t="s">
        <v>989</v>
      </c>
      <c r="F21" s="51"/>
      <c r="G21" s="52">
        <v>14153.45</v>
      </c>
      <c r="H21" s="51">
        <v>37258.31</v>
      </c>
      <c r="I21" s="59" t="s">
        <v>810</v>
      </c>
      <c r="K21" s="52">
        <v>14153.45</v>
      </c>
      <c r="L21" s="52">
        <v>0</v>
      </c>
      <c r="M21" s="51">
        <v>0</v>
      </c>
      <c r="N21" s="59" t="s">
        <v>1001</v>
      </c>
    </row>
    <row r="22" spans="1:15" hidden="1" x14ac:dyDescent="0.25">
      <c r="A22" s="59" t="s">
        <v>1021</v>
      </c>
      <c r="B22" s="59" t="s">
        <v>1022</v>
      </c>
      <c r="C22" s="59" t="s">
        <v>1004</v>
      </c>
      <c r="D22" s="59" t="s">
        <v>1031</v>
      </c>
      <c r="E22" s="59" t="s">
        <v>989</v>
      </c>
      <c r="F22" s="51"/>
      <c r="G22" s="52">
        <v>12534.5</v>
      </c>
      <c r="H22" s="51">
        <v>24723.809999999998</v>
      </c>
      <c r="I22" s="59" t="s">
        <v>810</v>
      </c>
      <c r="K22" s="52">
        <v>12534.5</v>
      </c>
      <c r="L22" s="52">
        <v>0</v>
      </c>
      <c r="M22" s="51">
        <v>0</v>
      </c>
      <c r="N22" s="59" t="s">
        <v>1001</v>
      </c>
      <c r="O22" s="59" t="s">
        <v>721</v>
      </c>
    </row>
    <row r="23" spans="1:15" hidden="1" x14ac:dyDescent="0.25">
      <c r="A23" s="59" t="s">
        <v>1016</v>
      </c>
      <c r="B23" s="59" t="s">
        <v>703</v>
      </c>
      <c r="C23" s="59" t="s">
        <v>1032</v>
      </c>
      <c r="D23" s="59" t="s">
        <v>1033</v>
      </c>
      <c r="E23" s="59" t="s">
        <v>989</v>
      </c>
      <c r="F23" s="51"/>
      <c r="G23" s="52">
        <v>1062.58</v>
      </c>
      <c r="H23" s="51">
        <v>23661.229999999996</v>
      </c>
      <c r="I23" s="59" t="s">
        <v>810</v>
      </c>
      <c r="K23" s="52">
        <v>1062.58</v>
      </c>
      <c r="L23" s="52">
        <v>0</v>
      </c>
      <c r="M23" s="51">
        <v>0</v>
      </c>
      <c r="N23" s="59" t="s">
        <v>1001</v>
      </c>
    </row>
    <row r="24" spans="1:15" hidden="1" x14ac:dyDescent="0.25">
      <c r="A24" s="59" t="s">
        <v>1018</v>
      </c>
      <c r="B24" s="59" t="s">
        <v>1019</v>
      </c>
      <c r="C24" s="59" t="s">
        <v>1032</v>
      </c>
      <c r="D24" s="59" t="s">
        <v>1034</v>
      </c>
      <c r="E24" s="59" t="s">
        <v>989</v>
      </c>
      <c r="F24" s="51"/>
      <c r="G24" s="52">
        <v>10514.05</v>
      </c>
      <c r="H24" s="51">
        <v>13147.179999999997</v>
      </c>
      <c r="I24" s="59" t="s">
        <v>810</v>
      </c>
      <c r="K24" s="52">
        <v>10514.05</v>
      </c>
      <c r="L24" s="52">
        <v>0</v>
      </c>
      <c r="M24" s="51">
        <v>0</v>
      </c>
      <c r="N24" s="59" t="s">
        <v>1001</v>
      </c>
    </row>
    <row r="25" spans="1:15" hidden="1" x14ac:dyDescent="0.25">
      <c r="A25" s="59" t="s">
        <v>1021</v>
      </c>
      <c r="B25" s="59" t="s">
        <v>1022</v>
      </c>
      <c r="C25" s="59" t="s">
        <v>1032</v>
      </c>
      <c r="D25" s="59" t="s">
        <v>1035</v>
      </c>
      <c r="E25" s="59" t="s">
        <v>989</v>
      </c>
      <c r="F25" s="51"/>
      <c r="G25" s="52">
        <v>9401.06</v>
      </c>
      <c r="H25" s="51">
        <v>3746.1199999999972</v>
      </c>
      <c r="I25" s="59" t="s">
        <v>810</v>
      </c>
      <c r="K25" s="52">
        <v>9401.06</v>
      </c>
      <c r="L25" s="52">
        <v>0</v>
      </c>
      <c r="M25" s="51">
        <v>0</v>
      </c>
      <c r="N25" s="59" t="s">
        <v>1001</v>
      </c>
      <c r="O25" s="59" t="s">
        <v>721</v>
      </c>
    </row>
    <row r="26" spans="1:15" hidden="1" x14ac:dyDescent="0.25">
      <c r="A26" s="59" t="s">
        <v>960</v>
      </c>
      <c r="B26" s="59" t="s">
        <v>900</v>
      </c>
      <c r="C26" s="59" t="s">
        <v>1014</v>
      </c>
      <c r="D26" s="59" t="s">
        <v>1036</v>
      </c>
      <c r="E26" s="59" t="s">
        <v>989</v>
      </c>
      <c r="F26" s="51"/>
      <c r="G26" s="52">
        <v>2923.8</v>
      </c>
      <c r="H26" s="51"/>
      <c r="I26" s="59" t="s">
        <v>810</v>
      </c>
      <c r="K26" s="52">
        <v>2923.8</v>
      </c>
      <c r="L26" s="52">
        <v>0</v>
      </c>
      <c r="M26" s="51">
        <v>0</v>
      </c>
      <c r="N26" s="59" t="s">
        <v>1001</v>
      </c>
      <c r="O26" s="59" t="s">
        <v>721</v>
      </c>
    </row>
    <row r="27" spans="1:15" hidden="1" x14ac:dyDescent="0.25">
      <c r="A27" s="59" t="s">
        <v>960</v>
      </c>
      <c r="B27" s="59" t="s">
        <v>900</v>
      </c>
      <c r="C27" s="59" t="s">
        <v>1024</v>
      </c>
      <c r="D27" s="59" t="s">
        <v>1037</v>
      </c>
      <c r="E27" s="59" t="s">
        <v>989</v>
      </c>
      <c r="F27" s="51"/>
      <c r="G27" s="52">
        <v>822.32</v>
      </c>
      <c r="H27" s="52">
        <v>-3.0695446184836328E-12</v>
      </c>
      <c r="I27" s="59" t="s">
        <v>810</v>
      </c>
      <c r="K27" s="52">
        <v>822.32</v>
      </c>
      <c r="L27" s="52">
        <v>0</v>
      </c>
      <c r="M27" s="51">
        <v>0</v>
      </c>
      <c r="N27" s="59" t="s">
        <v>1001</v>
      </c>
      <c r="O27" s="59" t="s">
        <v>721</v>
      </c>
    </row>
    <row r="28" spans="1:15" hidden="1" x14ac:dyDescent="0.25">
      <c r="A28" s="59" t="s">
        <v>1038</v>
      </c>
      <c r="B28" s="59" t="s">
        <v>961</v>
      </c>
      <c r="C28" s="59" t="s">
        <v>385</v>
      </c>
      <c r="D28" s="59" t="s">
        <v>1039</v>
      </c>
      <c r="E28" s="59" t="s">
        <v>476</v>
      </c>
      <c r="F28" s="51"/>
      <c r="G28" s="52">
        <v>1708.8</v>
      </c>
      <c r="H28" s="52"/>
      <c r="I28" s="59" t="s">
        <v>810</v>
      </c>
      <c r="K28" s="52">
        <v>1708.8</v>
      </c>
      <c r="L28" s="52">
        <v>0</v>
      </c>
      <c r="M28" s="51">
        <v>0</v>
      </c>
      <c r="N28" s="59" t="s">
        <v>1038</v>
      </c>
      <c r="O28" s="59" t="s">
        <v>1040</v>
      </c>
    </row>
    <row r="29" spans="1:15" hidden="1" x14ac:dyDescent="0.25">
      <c r="A29" s="59" t="s">
        <v>1038</v>
      </c>
      <c r="B29" s="59" t="s">
        <v>1038</v>
      </c>
      <c r="C29" s="60" t="s">
        <v>451</v>
      </c>
      <c r="D29" s="59" t="s">
        <v>920</v>
      </c>
      <c r="E29" s="59" t="s">
        <v>720</v>
      </c>
      <c r="F29" s="51">
        <v>1708.8</v>
      </c>
      <c r="G29" s="52"/>
      <c r="H29" s="52">
        <v>-2.9558577807620168E-12</v>
      </c>
      <c r="I29" s="59" t="s">
        <v>810</v>
      </c>
      <c r="K29" s="51">
        <v>1708.8</v>
      </c>
      <c r="L29" s="52">
        <v>0</v>
      </c>
      <c r="M29" s="51">
        <v>0</v>
      </c>
      <c r="N29" s="59" t="s">
        <v>1038</v>
      </c>
      <c r="O29" s="59" t="s">
        <v>920</v>
      </c>
    </row>
    <row r="30" spans="1:15" hidden="1" x14ac:dyDescent="0.25">
      <c r="A30" s="59" t="s">
        <v>1041</v>
      </c>
      <c r="B30" s="59" t="s">
        <v>1041</v>
      </c>
      <c r="C30" s="59" t="s">
        <v>385</v>
      </c>
      <c r="D30" s="59" t="s">
        <v>1042</v>
      </c>
      <c r="E30" s="59" t="s">
        <v>965</v>
      </c>
      <c r="F30" s="51"/>
      <c r="G30" s="52">
        <v>2023</v>
      </c>
      <c r="H30" s="52">
        <v>-2023.000000000003</v>
      </c>
      <c r="I30" s="59" t="s">
        <v>810</v>
      </c>
      <c r="K30" s="52">
        <v>2023</v>
      </c>
      <c r="L30" s="52">
        <v>0</v>
      </c>
      <c r="M30" s="51">
        <v>0</v>
      </c>
      <c r="N30" s="59" t="s">
        <v>1043</v>
      </c>
    </row>
    <row r="31" spans="1:15" hidden="1" x14ac:dyDescent="0.25">
      <c r="A31" s="59" t="s">
        <v>1043</v>
      </c>
      <c r="B31" s="59" t="s">
        <v>1041</v>
      </c>
      <c r="C31" s="59" t="s">
        <v>410</v>
      </c>
      <c r="D31" s="59" t="s">
        <v>1044</v>
      </c>
      <c r="E31" s="59" t="s">
        <v>1045</v>
      </c>
      <c r="F31" s="51"/>
      <c r="G31" s="52">
        <v>450</v>
      </c>
      <c r="H31" s="52"/>
      <c r="I31" s="59" t="s">
        <v>810</v>
      </c>
      <c r="K31" s="52">
        <v>450</v>
      </c>
      <c r="L31" s="52">
        <v>0</v>
      </c>
      <c r="M31" s="51">
        <v>0</v>
      </c>
      <c r="N31" s="59" t="s">
        <v>1043</v>
      </c>
      <c r="O31" s="59" t="s">
        <v>1046</v>
      </c>
    </row>
    <row r="32" spans="1:15" hidden="1" x14ac:dyDescent="0.25">
      <c r="A32" s="59" t="s">
        <v>1043</v>
      </c>
      <c r="B32" s="59" t="s">
        <v>1043</v>
      </c>
      <c r="C32" s="60" t="s">
        <v>451</v>
      </c>
      <c r="D32" s="59" t="s">
        <v>920</v>
      </c>
      <c r="E32" s="59" t="s">
        <v>720</v>
      </c>
      <c r="F32" s="51">
        <v>2473</v>
      </c>
      <c r="G32" s="52"/>
      <c r="H32" s="52">
        <v>-2.7284841053187847E-12</v>
      </c>
      <c r="I32" s="59" t="s">
        <v>810</v>
      </c>
      <c r="K32" s="51">
        <v>2473</v>
      </c>
      <c r="L32" s="52">
        <v>0</v>
      </c>
      <c r="M32" s="51">
        <v>0</v>
      </c>
      <c r="N32" s="59" t="s">
        <v>1043</v>
      </c>
      <c r="O32" s="59" t="s">
        <v>920</v>
      </c>
    </row>
    <row r="33" spans="1:15" hidden="1" x14ac:dyDescent="0.25">
      <c r="A33" s="59" t="s">
        <v>1047</v>
      </c>
      <c r="B33" s="59" t="s">
        <v>1022</v>
      </c>
      <c r="C33" s="59" t="s">
        <v>990</v>
      </c>
      <c r="D33" s="59" t="s">
        <v>1048</v>
      </c>
      <c r="E33" s="59" t="s">
        <v>991</v>
      </c>
      <c r="F33" s="51"/>
      <c r="G33" s="52">
        <v>173.81</v>
      </c>
      <c r="H33" s="52">
        <v>-173.81000000000273</v>
      </c>
      <c r="I33" s="59" t="s">
        <v>810</v>
      </c>
      <c r="K33" s="52">
        <v>173.81</v>
      </c>
      <c r="L33" s="52">
        <v>0</v>
      </c>
      <c r="M33" s="51">
        <v>0</v>
      </c>
      <c r="N33" s="59" t="s">
        <v>1049</v>
      </c>
    </row>
    <row r="34" spans="1:15" hidden="1" x14ac:dyDescent="0.25">
      <c r="A34" s="59" t="s">
        <v>986</v>
      </c>
      <c r="B34" s="59" t="s">
        <v>900</v>
      </c>
      <c r="C34" s="59" t="s">
        <v>990</v>
      </c>
      <c r="D34" s="59" t="s">
        <v>1050</v>
      </c>
      <c r="E34" s="59" t="s">
        <v>991</v>
      </c>
      <c r="F34" s="51"/>
      <c r="G34" s="52">
        <v>173.81</v>
      </c>
      <c r="H34" s="52">
        <v>-347.62000000000273</v>
      </c>
      <c r="I34" s="59" t="s">
        <v>810</v>
      </c>
      <c r="K34" s="52">
        <v>173.81</v>
      </c>
      <c r="L34" s="52">
        <v>0</v>
      </c>
      <c r="M34" s="51">
        <v>0</v>
      </c>
      <c r="N34" s="59" t="s">
        <v>1049</v>
      </c>
    </row>
    <row r="35" spans="1:15" hidden="1" x14ac:dyDescent="0.25">
      <c r="A35" s="59" t="s">
        <v>1049</v>
      </c>
      <c r="B35" s="59" t="s">
        <v>962</v>
      </c>
      <c r="C35" s="59" t="s">
        <v>7</v>
      </c>
      <c r="D35" s="59" t="s">
        <v>1051</v>
      </c>
      <c r="E35" s="59" t="s">
        <v>719</v>
      </c>
      <c r="F35" s="51"/>
      <c r="G35" s="52">
        <v>1972.6</v>
      </c>
      <c r="H35" s="52"/>
      <c r="I35" s="59" t="s">
        <v>810</v>
      </c>
      <c r="K35" s="52">
        <v>1972.6</v>
      </c>
      <c r="L35" s="52">
        <v>0</v>
      </c>
      <c r="M35" s="51">
        <v>0</v>
      </c>
      <c r="N35" s="59" t="s">
        <v>1049</v>
      </c>
    </row>
    <row r="36" spans="1:15" hidden="1" x14ac:dyDescent="0.25">
      <c r="A36" s="59" t="s">
        <v>1049</v>
      </c>
      <c r="B36" s="59" t="s">
        <v>1049</v>
      </c>
      <c r="C36" s="60" t="s">
        <v>451</v>
      </c>
      <c r="D36" s="59" t="s">
        <v>920</v>
      </c>
      <c r="E36" s="59" t="s">
        <v>720</v>
      </c>
      <c r="F36" s="51">
        <v>2320.2199999999998</v>
      </c>
      <c r="G36" s="52"/>
      <c r="H36" s="52">
        <v>-2.7284841053187847E-12</v>
      </c>
      <c r="I36" s="59" t="s">
        <v>810</v>
      </c>
      <c r="K36" s="51">
        <v>2320.2199999999998</v>
      </c>
      <c r="L36" s="52">
        <v>0</v>
      </c>
      <c r="M36" s="51">
        <v>0</v>
      </c>
      <c r="N36" s="59" t="s">
        <v>1049</v>
      </c>
      <c r="O36" s="59" t="s">
        <v>920</v>
      </c>
    </row>
    <row r="37" spans="1:15" hidden="1" x14ac:dyDescent="0.25">
      <c r="A37" s="59" t="s">
        <v>1052</v>
      </c>
      <c r="B37" s="59" t="s">
        <v>1052</v>
      </c>
      <c r="C37" s="60" t="s">
        <v>451</v>
      </c>
      <c r="D37" s="59" t="s">
        <v>920</v>
      </c>
      <c r="E37" s="59" t="s">
        <v>720</v>
      </c>
      <c r="F37" s="51">
        <v>4070</v>
      </c>
      <c r="G37" s="52"/>
      <c r="H37" s="51">
        <v>4069.9999999999973</v>
      </c>
      <c r="I37" s="59" t="s">
        <v>810</v>
      </c>
      <c r="K37" s="51">
        <v>4070</v>
      </c>
      <c r="L37" s="52">
        <v>0</v>
      </c>
      <c r="M37" s="51">
        <v>0</v>
      </c>
      <c r="N37" s="59" t="s">
        <v>1052</v>
      </c>
      <c r="O37" s="59" t="s">
        <v>920</v>
      </c>
    </row>
    <row r="38" spans="1:15" hidden="1" x14ac:dyDescent="0.25">
      <c r="A38" s="59" t="s">
        <v>1053</v>
      </c>
      <c r="B38" s="59" t="s">
        <v>1052</v>
      </c>
      <c r="C38" s="59" t="s">
        <v>385</v>
      </c>
      <c r="D38" s="59" t="s">
        <v>1054</v>
      </c>
      <c r="E38" s="59" t="s">
        <v>438</v>
      </c>
      <c r="F38" s="51"/>
      <c r="G38" s="52">
        <v>4070</v>
      </c>
      <c r="H38" s="52">
        <v>-2.7284841053187847E-12</v>
      </c>
      <c r="I38" s="59" t="s">
        <v>810</v>
      </c>
      <c r="K38" s="52">
        <v>4070</v>
      </c>
      <c r="L38" s="52">
        <v>0</v>
      </c>
      <c r="M38" s="51">
        <v>0</v>
      </c>
      <c r="N38" s="59" t="s">
        <v>1052</v>
      </c>
    </row>
    <row r="39" spans="1:15" hidden="1" x14ac:dyDescent="0.25">
      <c r="A39" s="59" t="s">
        <v>1043</v>
      </c>
      <c r="B39" s="59" t="s">
        <v>1043</v>
      </c>
      <c r="C39" s="59" t="s">
        <v>385</v>
      </c>
      <c r="D39" s="59" t="s">
        <v>1055</v>
      </c>
      <c r="E39" s="59" t="s">
        <v>1056</v>
      </c>
      <c r="F39" s="51"/>
      <c r="G39" s="52">
        <v>194.3</v>
      </c>
      <c r="H39" s="52">
        <v>-194.30000000000274</v>
      </c>
      <c r="I39" s="59" t="s">
        <v>810</v>
      </c>
      <c r="K39" s="52">
        <v>194.3</v>
      </c>
      <c r="L39" s="52">
        <v>0</v>
      </c>
      <c r="M39" s="51">
        <v>0</v>
      </c>
      <c r="N39" s="59" t="s">
        <v>1053</v>
      </c>
      <c r="O39" s="59" t="s">
        <v>1057</v>
      </c>
    </row>
    <row r="40" spans="1:15" hidden="1" x14ac:dyDescent="0.25">
      <c r="A40" s="59" t="s">
        <v>1053</v>
      </c>
      <c r="B40" s="59" t="s">
        <v>1053</v>
      </c>
      <c r="C40" s="60" t="s">
        <v>451</v>
      </c>
      <c r="D40" s="59" t="s">
        <v>920</v>
      </c>
      <c r="E40" s="59" t="s">
        <v>720</v>
      </c>
      <c r="F40" s="51">
        <v>194.3</v>
      </c>
      <c r="G40" s="52"/>
      <c r="H40" s="52">
        <v>-2.7284841053187847E-12</v>
      </c>
      <c r="I40" s="59" t="s">
        <v>810</v>
      </c>
      <c r="K40" s="51">
        <v>194.3</v>
      </c>
      <c r="L40" s="52">
        <v>0</v>
      </c>
      <c r="M40" s="51">
        <v>0</v>
      </c>
      <c r="N40" s="59" t="s">
        <v>1053</v>
      </c>
      <c r="O40" s="59" t="s">
        <v>920</v>
      </c>
    </row>
    <row r="41" spans="1:15" hidden="1" x14ac:dyDescent="0.25">
      <c r="A41" s="59" t="s">
        <v>1058</v>
      </c>
      <c r="B41" s="59" t="s">
        <v>1058</v>
      </c>
      <c r="C41" s="60" t="s">
        <v>451</v>
      </c>
      <c r="D41" s="59" t="s">
        <v>920</v>
      </c>
      <c r="E41" s="59" t="s">
        <v>720</v>
      </c>
      <c r="F41" s="51">
        <v>271</v>
      </c>
      <c r="G41" s="52"/>
      <c r="H41" s="51"/>
      <c r="I41" s="59" t="s">
        <v>810</v>
      </c>
      <c r="K41" s="51">
        <v>271</v>
      </c>
      <c r="L41" s="52">
        <v>0</v>
      </c>
      <c r="M41" s="51">
        <v>0</v>
      </c>
      <c r="N41" s="59" t="s">
        <v>1058</v>
      </c>
      <c r="O41" s="59" t="s">
        <v>920</v>
      </c>
    </row>
    <row r="42" spans="1:15" hidden="1" x14ac:dyDescent="0.25">
      <c r="A42" s="59" t="s">
        <v>1058</v>
      </c>
      <c r="B42" s="59" t="s">
        <v>1058</v>
      </c>
      <c r="C42" s="59" t="s">
        <v>391</v>
      </c>
      <c r="D42" s="59" t="s">
        <v>784</v>
      </c>
      <c r="E42" s="59" t="s">
        <v>720</v>
      </c>
      <c r="F42" s="51"/>
      <c r="G42" s="52">
        <v>271</v>
      </c>
      <c r="H42" s="52">
        <v>-2.7284841053187847E-12</v>
      </c>
      <c r="I42" s="59" t="s">
        <v>810</v>
      </c>
      <c r="K42" s="52">
        <v>271</v>
      </c>
      <c r="L42" s="52">
        <v>0</v>
      </c>
      <c r="M42" s="51">
        <v>0</v>
      </c>
      <c r="N42" s="59" t="s">
        <v>1058</v>
      </c>
      <c r="O42" s="59" t="s">
        <v>1059</v>
      </c>
    </row>
    <row r="43" spans="1:15" hidden="1" x14ac:dyDescent="0.25">
      <c r="A43" s="59" t="s">
        <v>1060</v>
      </c>
      <c r="B43" s="59" t="s">
        <v>962</v>
      </c>
      <c r="C43" s="59" t="s">
        <v>460</v>
      </c>
      <c r="D43" s="59" t="s">
        <v>1061</v>
      </c>
      <c r="E43" s="59" t="s">
        <v>795</v>
      </c>
      <c r="F43" s="51"/>
      <c r="G43" s="52">
        <v>4956.9799999999996</v>
      </c>
      <c r="H43" s="52">
        <v>-4956.9800000000023</v>
      </c>
      <c r="I43" s="59" t="s">
        <v>810</v>
      </c>
      <c r="K43" s="52">
        <v>4956.9799999999996</v>
      </c>
      <c r="L43" s="52">
        <v>0</v>
      </c>
      <c r="M43" s="51">
        <v>0</v>
      </c>
      <c r="N43" s="59" t="s">
        <v>1062</v>
      </c>
      <c r="O43" s="59" t="s">
        <v>721</v>
      </c>
    </row>
    <row r="44" spans="1:15" hidden="1" x14ac:dyDescent="0.25">
      <c r="A44" s="59" t="s">
        <v>1063</v>
      </c>
      <c r="B44" s="59" t="s">
        <v>962</v>
      </c>
      <c r="C44" s="59" t="s">
        <v>916</v>
      </c>
      <c r="D44" s="59" t="s">
        <v>1064</v>
      </c>
      <c r="E44" s="59" t="s">
        <v>795</v>
      </c>
      <c r="F44" s="51"/>
      <c r="G44" s="52">
        <v>12733.49</v>
      </c>
      <c r="H44" s="52">
        <v>-17690.47</v>
      </c>
      <c r="I44" s="59" t="s">
        <v>810</v>
      </c>
      <c r="K44" s="52">
        <v>12733.49</v>
      </c>
      <c r="L44" s="52">
        <v>0</v>
      </c>
      <c r="M44" s="51">
        <v>0</v>
      </c>
      <c r="N44" s="59" t="s">
        <v>1062</v>
      </c>
      <c r="O44" s="59" t="s">
        <v>721</v>
      </c>
    </row>
    <row r="45" spans="1:15" hidden="1" x14ac:dyDescent="0.25">
      <c r="A45" s="59" t="s">
        <v>1060</v>
      </c>
      <c r="B45" s="59" t="s">
        <v>962</v>
      </c>
      <c r="C45" s="59" t="s">
        <v>462</v>
      </c>
      <c r="D45" s="59" t="s">
        <v>1065</v>
      </c>
      <c r="E45" s="59" t="s">
        <v>795</v>
      </c>
      <c r="F45" s="51"/>
      <c r="G45" s="52">
        <v>41278.720000000001</v>
      </c>
      <c r="H45" s="52">
        <v>-58969.19</v>
      </c>
      <c r="I45" s="59" t="s">
        <v>810</v>
      </c>
      <c r="K45" s="52">
        <v>41278.720000000001</v>
      </c>
      <c r="L45" s="52">
        <v>0</v>
      </c>
      <c r="M45" s="51">
        <v>0</v>
      </c>
      <c r="N45" s="59" t="s">
        <v>1062</v>
      </c>
      <c r="O45" s="59" t="s">
        <v>721</v>
      </c>
    </row>
    <row r="46" spans="1:15" hidden="1" x14ac:dyDescent="0.25">
      <c r="A46" s="59" t="s">
        <v>1063</v>
      </c>
      <c r="B46" s="59" t="s">
        <v>962</v>
      </c>
      <c r="C46" s="59" t="s">
        <v>459</v>
      </c>
      <c r="D46" s="59" t="s">
        <v>1066</v>
      </c>
      <c r="E46" s="59" t="s">
        <v>917</v>
      </c>
      <c r="F46" s="51"/>
      <c r="G46" s="52">
        <v>12107.07</v>
      </c>
      <c r="H46" s="52"/>
      <c r="I46" s="59" t="s">
        <v>810</v>
      </c>
      <c r="K46" s="52">
        <v>12107.07</v>
      </c>
      <c r="L46" s="52">
        <v>0</v>
      </c>
      <c r="M46" s="51">
        <v>0</v>
      </c>
      <c r="N46" s="59" t="s">
        <v>1062</v>
      </c>
      <c r="O46" s="59" t="s">
        <v>1067</v>
      </c>
    </row>
    <row r="47" spans="1:15" hidden="1" x14ac:dyDescent="0.25">
      <c r="A47" s="59" t="s">
        <v>1063</v>
      </c>
      <c r="B47" s="59" t="s">
        <v>962</v>
      </c>
      <c r="C47" s="59" t="s">
        <v>458</v>
      </c>
      <c r="D47" s="59" t="s">
        <v>1068</v>
      </c>
      <c r="E47" s="59" t="s">
        <v>917</v>
      </c>
      <c r="F47" s="51"/>
      <c r="G47" s="52">
        <v>30952.94</v>
      </c>
      <c r="H47" s="52">
        <v>-102029.20000000001</v>
      </c>
      <c r="I47" s="59" t="s">
        <v>810</v>
      </c>
      <c r="K47" s="52">
        <v>30952.94</v>
      </c>
      <c r="L47" s="52">
        <v>0</v>
      </c>
      <c r="M47" s="51">
        <v>0</v>
      </c>
      <c r="N47" s="59" t="s">
        <v>1062</v>
      </c>
      <c r="O47" s="59" t="s">
        <v>721</v>
      </c>
    </row>
    <row r="48" spans="1:15" hidden="1" x14ac:dyDescent="0.25">
      <c r="A48" s="59" t="s">
        <v>1058</v>
      </c>
      <c r="B48" s="59" t="s">
        <v>962</v>
      </c>
      <c r="C48" s="59" t="s">
        <v>955</v>
      </c>
      <c r="D48" s="59" t="s">
        <v>1069</v>
      </c>
      <c r="E48" s="59" t="s">
        <v>469</v>
      </c>
      <c r="F48" s="51"/>
      <c r="G48" s="52">
        <v>1200</v>
      </c>
      <c r="H48" s="52">
        <v>-103229.20000000001</v>
      </c>
      <c r="I48" s="59" t="s">
        <v>810</v>
      </c>
      <c r="K48" s="52">
        <v>1200</v>
      </c>
      <c r="L48" s="52">
        <v>0</v>
      </c>
      <c r="M48" s="51">
        <v>0</v>
      </c>
      <c r="N48" s="59" t="s">
        <v>1062</v>
      </c>
    </row>
    <row r="49" spans="1:15" hidden="1" x14ac:dyDescent="0.25">
      <c r="A49" s="59" t="s">
        <v>1063</v>
      </c>
      <c r="B49" s="59" t="s">
        <v>962</v>
      </c>
      <c r="C49" s="59" t="s">
        <v>459</v>
      </c>
      <c r="D49" s="59" t="s">
        <v>1142</v>
      </c>
      <c r="E49" s="59" t="s">
        <v>917</v>
      </c>
      <c r="F49" s="51"/>
      <c r="G49" s="52">
        <v>1105.5</v>
      </c>
      <c r="H49" s="52">
        <v>-104334.70000000001</v>
      </c>
      <c r="I49" s="59" t="s">
        <v>810</v>
      </c>
      <c r="K49" s="52">
        <v>1105.5</v>
      </c>
      <c r="L49" s="52">
        <v>0</v>
      </c>
      <c r="M49" s="51">
        <v>0</v>
      </c>
      <c r="N49" s="59" t="s">
        <v>1062</v>
      </c>
      <c r="O49" s="59" t="s">
        <v>1070</v>
      </c>
    </row>
    <row r="50" spans="1:15" hidden="1" x14ac:dyDescent="0.25">
      <c r="A50" s="59" t="s">
        <v>1062</v>
      </c>
      <c r="B50" s="59" t="s">
        <v>1062</v>
      </c>
      <c r="C50" s="60" t="s">
        <v>451</v>
      </c>
      <c r="D50" s="59" t="s">
        <v>920</v>
      </c>
      <c r="E50" s="59" t="s">
        <v>720</v>
      </c>
      <c r="F50" s="51">
        <v>104334.7</v>
      </c>
      <c r="G50" s="52"/>
      <c r="H50" s="52">
        <v>-1.4551915228366852E-11</v>
      </c>
      <c r="I50" s="59" t="s">
        <v>810</v>
      </c>
      <c r="K50" s="51">
        <v>104334.7</v>
      </c>
      <c r="L50" s="52">
        <v>0</v>
      </c>
      <c r="M50" s="51">
        <v>0</v>
      </c>
      <c r="N50" s="59" t="s">
        <v>1062</v>
      </c>
      <c r="O50" s="59" t="s">
        <v>920</v>
      </c>
    </row>
    <row r="51" spans="1:15" hidden="1" x14ac:dyDescent="0.25">
      <c r="A51" s="59" t="s">
        <v>1058</v>
      </c>
      <c r="B51" s="59" t="s">
        <v>962</v>
      </c>
      <c r="C51" s="59" t="s">
        <v>862</v>
      </c>
      <c r="D51" s="59" t="s">
        <v>1071</v>
      </c>
      <c r="E51" s="59" t="s">
        <v>863</v>
      </c>
      <c r="F51" s="51"/>
      <c r="G51" s="52">
        <v>187251.96</v>
      </c>
      <c r="H51" s="52">
        <v>-187251.96000000002</v>
      </c>
      <c r="I51" s="59" t="s">
        <v>810</v>
      </c>
      <c r="K51" s="52">
        <v>187251.96</v>
      </c>
      <c r="L51" s="52">
        <v>0</v>
      </c>
      <c r="M51" s="51">
        <v>0</v>
      </c>
      <c r="N51" s="59" t="s">
        <v>1063</v>
      </c>
      <c r="O51" s="59" t="s">
        <v>1072</v>
      </c>
    </row>
    <row r="52" spans="1:15" hidden="1" x14ac:dyDescent="0.25">
      <c r="A52" s="59" t="s">
        <v>1060</v>
      </c>
      <c r="B52" s="59" t="s">
        <v>962</v>
      </c>
      <c r="C52" s="59" t="s">
        <v>912</v>
      </c>
      <c r="D52" s="59" t="s">
        <v>1073</v>
      </c>
      <c r="E52" s="59" t="s">
        <v>913</v>
      </c>
      <c r="F52" s="51"/>
      <c r="G52" s="52">
        <v>473989.42</v>
      </c>
      <c r="H52" s="52">
        <v>-661241.38</v>
      </c>
      <c r="I52" s="59" t="s">
        <v>810</v>
      </c>
      <c r="K52" s="52">
        <v>473989.42</v>
      </c>
      <c r="L52" s="52">
        <v>0</v>
      </c>
      <c r="M52" s="51">
        <v>0</v>
      </c>
      <c r="N52" s="59" t="s">
        <v>1063</v>
      </c>
      <c r="O52" s="59" t="s">
        <v>1074</v>
      </c>
    </row>
    <row r="53" spans="1:15" hidden="1" x14ac:dyDescent="0.25">
      <c r="A53" s="59" t="s">
        <v>1058</v>
      </c>
      <c r="B53" s="59" t="s">
        <v>962</v>
      </c>
      <c r="C53" s="59" t="s">
        <v>903</v>
      </c>
      <c r="D53" s="59" t="s">
        <v>1075</v>
      </c>
      <c r="E53" s="59" t="s">
        <v>922</v>
      </c>
      <c r="F53" s="51"/>
      <c r="G53" s="52">
        <v>4000</v>
      </c>
      <c r="H53" s="52"/>
      <c r="I53" s="59" t="s">
        <v>810</v>
      </c>
      <c r="K53" s="52">
        <v>4000</v>
      </c>
      <c r="L53" s="52">
        <v>0</v>
      </c>
      <c r="M53" s="51">
        <v>0</v>
      </c>
      <c r="N53" s="59" t="s">
        <v>1063</v>
      </c>
      <c r="O53" s="59" t="s">
        <v>721</v>
      </c>
    </row>
    <row r="54" spans="1:15" hidden="1" x14ac:dyDescent="0.25">
      <c r="A54" s="59" t="s">
        <v>1058</v>
      </c>
      <c r="B54" s="59" t="s">
        <v>962</v>
      </c>
      <c r="C54" s="59" t="s">
        <v>923</v>
      </c>
      <c r="D54" s="59" t="s">
        <v>1076</v>
      </c>
      <c r="E54" s="59" t="s">
        <v>924</v>
      </c>
      <c r="F54" s="51"/>
      <c r="G54" s="52">
        <v>10175</v>
      </c>
      <c r="H54" s="52"/>
      <c r="I54" s="59" t="s">
        <v>810</v>
      </c>
      <c r="K54" s="52">
        <v>10175</v>
      </c>
      <c r="L54" s="52">
        <v>0</v>
      </c>
      <c r="M54" s="51">
        <v>0</v>
      </c>
      <c r="N54" s="59" t="s">
        <v>1063</v>
      </c>
      <c r="O54" s="59" t="s">
        <v>721</v>
      </c>
    </row>
    <row r="55" spans="1:15" hidden="1" x14ac:dyDescent="0.25">
      <c r="A55" s="59" t="s">
        <v>1058</v>
      </c>
      <c r="B55" s="59" t="s">
        <v>962</v>
      </c>
      <c r="C55" s="59" t="s">
        <v>908</v>
      </c>
      <c r="D55" s="59" t="s">
        <v>1077</v>
      </c>
      <c r="E55" s="59" t="s">
        <v>909</v>
      </c>
      <c r="F55" s="51"/>
      <c r="G55" s="52">
        <v>4250</v>
      </c>
      <c r="H55" s="52">
        <v>-679666.38</v>
      </c>
      <c r="I55" s="59" t="s">
        <v>810</v>
      </c>
      <c r="K55" s="52">
        <v>4250</v>
      </c>
      <c r="L55" s="52">
        <v>0</v>
      </c>
      <c r="M55" s="51">
        <v>0</v>
      </c>
      <c r="N55" s="59" t="s">
        <v>1063</v>
      </c>
      <c r="O55" s="59" t="s">
        <v>721</v>
      </c>
    </row>
    <row r="56" spans="1:15" hidden="1" x14ac:dyDescent="0.25">
      <c r="A56" s="59" t="s">
        <v>1060</v>
      </c>
      <c r="B56" s="59" t="s">
        <v>962</v>
      </c>
      <c r="C56" s="59" t="s">
        <v>914</v>
      </c>
      <c r="D56" s="59" t="s">
        <v>1078</v>
      </c>
      <c r="E56" s="59" t="s">
        <v>915</v>
      </c>
      <c r="F56" s="51"/>
      <c r="G56" s="52">
        <v>56310</v>
      </c>
      <c r="H56" s="52">
        <v>-735976.38</v>
      </c>
      <c r="I56" s="59" t="s">
        <v>810</v>
      </c>
      <c r="K56" s="52">
        <v>56310</v>
      </c>
      <c r="L56" s="52">
        <v>0</v>
      </c>
      <c r="M56" s="51">
        <v>0</v>
      </c>
      <c r="N56" s="59" t="s">
        <v>1063</v>
      </c>
      <c r="O56" s="59" t="s">
        <v>721</v>
      </c>
    </row>
    <row r="57" spans="1:15" hidden="1" x14ac:dyDescent="0.25">
      <c r="A57" s="59" t="s">
        <v>985</v>
      </c>
      <c r="B57" s="59" t="s">
        <v>982</v>
      </c>
      <c r="C57" s="59" t="s">
        <v>385</v>
      </c>
      <c r="D57" s="59" t="s">
        <v>1079</v>
      </c>
      <c r="E57" s="59" t="s">
        <v>476</v>
      </c>
      <c r="F57" s="51"/>
      <c r="G57" s="52">
        <v>272.27999999999997</v>
      </c>
      <c r="H57" s="52"/>
      <c r="I57" s="59" t="s">
        <v>810</v>
      </c>
      <c r="K57" s="52">
        <v>272.27999999999997</v>
      </c>
      <c r="L57" s="52">
        <v>0</v>
      </c>
      <c r="M57" s="51">
        <v>0</v>
      </c>
      <c r="N57" s="59" t="s">
        <v>1063</v>
      </c>
    </row>
    <row r="58" spans="1:15" hidden="1" x14ac:dyDescent="0.25">
      <c r="A58" s="59" t="s">
        <v>985</v>
      </c>
      <c r="B58" s="59" t="s">
        <v>982</v>
      </c>
      <c r="C58" s="59" t="s">
        <v>385</v>
      </c>
      <c r="D58" s="59" t="s">
        <v>1080</v>
      </c>
      <c r="E58" s="59" t="s">
        <v>476</v>
      </c>
      <c r="F58" s="51"/>
      <c r="G58" s="52">
        <v>2036.89</v>
      </c>
      <c r="H58" s="52">
        <v>-738285.55</v>
      </c>
      <c r="I58" s="59" t="s">
        <v>810</v>
      </c>
      <c r="K58" s="52">
        <v>2036.89</v>
      </c>
      <c r="L58" s="52">
        <v>0</v>
      </c>
      <c r="M58" s="51">
        <v>0</v>
      </c>
      <c r="N58" s="59" t="s">
        <v>1063</v>
      </c>
    </row>
    <row r="59" spans="1:15" hidden="1" x14ac:dyDescent="0.25">
      <c r="A59" s="59" t="s">
        <v>1060</v>
      </c>
      <c r="B59" s="59" t="s">
        <v>981</v>
      </c>
      <c r="C59" s="59" t="s">
        <v>385</v>
      </c>
      <c r="D59" s="59" t="s">
        <v>1081</v>
      </c>
      <c r="E59" s="59" t="s">
        <v>1082</v>
      </c>
      <c r="F59" s="51"/>
      <c r="G59" s="52">
        <v>1531.2</v>
      </c>
      <c r="H59" s="52"/>
      <c r="I59" s="59" t="s">
        <v>810</v>
      </c>
      <c r="K59" s="52">
        <v>1531.2</v>
      </c>
      <c r="L59" s="52">
        <v>0</v>
      </c>
      <c r="M59" s="51">
        <v>0</v>
      </c>
      <c r="N59" s="59" t="s">
        <v>1063</v>
      </c>
    </row>
    <row r="60" spans="1:15" hidden="1" x14ac:dyDescent="0.25">
      <c r="A60" s="59" t="s">
        <v>1060</v>
      </c>
      <c r="B60" s="59" t="s">
        <v>981</v>
      </c>
      <c r="C60" s="59" t="s">
        <v>385</v>
      </c>
      <c r="D60" s="59" t="s">
        <v>1083</v>
      </c>
      <c r="E60" s="59" t="s">
        <v>1082</v>
      </c>
      <c r="F60" s="51"/>
      <c r="G60" s="52">
        <v>1035.4000000000001</v>
      </c>
      <c r="H60" s="52">
        <v>-740852.15</v>
      </c>
      <c r="I60" s="59" t="s">
        <v>810</v>
      </c>
      <c r="K60" s="52">
        <v>1035.4000000000001</v>
      </c>
      <c r="L60" s="52">
        <v>0</v>
      </c>
      <c r="M60" s="51">
        <v>0</v>
      </c>
      <c r="N60" s="59" t="s">
        <v>1063</v>
      </c>
    </row>
    <row r="61" spans="1:15" hidden="1" x14ac:dyDescent="0.25">
      <c r="A61" s="59" t="s">
        <v>1058</v>
      </c>
      <c r="B61" s="59" t="s">
        <v>962</v>
      </c>
      <c r="C61" s="59" t="s">
        <v>895</v>
      </c>
      <c r="D61" s="59" t="s">
        <v>1084</v>
      </c>
      <c r="E61" s="59" t="s">
        <v>896</v>
      </c>
      <c r="F61" s="51"/>
      <c r="G61" s="52">
        <v>83363.960000000006</v>
      </c>
      <c r="H61" s="52"/>
      <c r="I61" s="59" t="s">
        <v>810</v>
      </c>
      <c r="K61" s="52">
        <v>83363.960000000006</v>
      </c>
      <c r="L61" s="52">
        <v>0</v>
      </c>
      <c r="M61" s="51">
        <v>0</v>
      </c>
      <c r="N61" s="59" t="s">
        <v>1063</v>
      </c>
      <c r="O61" s="59" t="s">
        <v>721</v>
      </c>
    </row>
    <row r="62" spans="1:15" hidden="1" x14ac:dyDescent="0.25">
      <c r="A62" s="59" t="s">
        <v>1058</v>
      </c>
      <c r="B62" s="59" t="s">
        <v>962</v>
      </c>
      <c r="C62" s="59" t="s">
        <v>934</v>
      </c>
      <c r="D62" s="59" t="s">
        <v>1085</v>
      </c>
      <c r="E62" s="59" t="s">
        <v>9</v>
      </c>
      <c r="F62" s="51"/>
      <c r="G62" s="52">
        <v>480</v>
      </c>
      <c r="H62" s="52"/>
      <c r="I62" s="59" t="s">
        <v>810</v>
      </c>
      <c r="K62" s="52">
        <v>480</v>
      </c>
      <c r="L62" s="52">
        <v>0</v>
      </c>
      <c r="M62" s="51">
        <v>0</v>
      </c>
      <c r="N62" s="59" t="s">
        <v>1063</v>
      </c>
    </row>
    <row r="63" spans="1:15" hidden="1" x14ac:dyDescent="0.25">
      <c r="A63" s="59" t="s">
        <v>1058</v>
      </c>
      <c r="B63" s="59" t="s">
        <v>962</v>
      </c>
      <c r="C63" s="59" t="s">
        <v>450</v>
      </c>
      <c r="D63" s="59" t="s">
        <v>1086</v>
      </c>
      <c r="E63" s="59" t="s">
        <v>481</v>
      </c>
      <c r="F63" s="51"/>
      <c r="G63" s="52">
        <v>4000</v>
      </c>
      <c r="H63" s="52">
        <v>-828696.11</v>
      </c>
      <c r="I63" s="59" t="s">
        <v>810</v>
      </c>
      <c r="K63" s="52">
        <v>4000</v>
      </c>
      <c r="L63" s="52">
        <v>0</v>
      </c>
      <c r="M63" s="51">
        <v>0</v>
      </c>
      <c r="N63" s="59" t="s">
        <v>1063</v>
      </c>
    </row>
    <row r="64" spans="1:15" hidden="1" x14ac:dyDescent="0.25">
      <c r="A64" s="59" t="s">
        <v>1049</v>
      </c>
      <c r="B64" s="59" t="s">
        <v>962</v>
      </c>
      <c r="C64" s="59" t="s">
        <v>647</v>
      </c>
      <c r="D64" s="59" t="s">
        <v>1087</v>
      </c>
      <c r="E64" s="59" t="s">
        <v>809</v>
      </c>
      <c r="F64" s="51">
        <v>471101.05</v>
      </c>
      <c r="G64" s="52"/>
      <c r="H64" s="52">
        <v>-357595.06</v>
      </c>
      <c r="I64" s="59" t="s">
        <v>810</v>
      </c>
      <c r="K64" s="51">
        <v>471101.05</v>
      </c>
      <c r="L64" s="52">
        <v>0</v>
      </c>
      <c r="M64" s="51">
        <v>0</v>
      </c>
      <c r="N64" s="59" t="s">
        <v>1063</v>
      </c>
    </row>
    <row r="65" spans="1:15" hidden="1" x14ac:dyDescent="0.25">
      <c r="A65" s="59" t="s">
        <v>1063</v>
      </c>
      <c r="B65" s="59" t="s">
        <v>1063</v>
      </c>
      <c r="C65" s="60" t="s">
        <v>451</v>
      </c>
      <c r="D65" s="59" t="s">
        <v>920</v>
      </c>
      <c r="E65" s="59" t="s">
        <v>720</v>
      </c>
      <c r="F65" s="51">
        <v>357668.21</v>
      </c>
      <c r="G65" s="52"/>
      <c r="H65" s="51"/>
      <c r="I65" s="59" t="s">
        <v>810</v>
      </c>
      <c r="K65" s="51">
        <v>357668.21</v>
      </c>
      <c r="L65" s="52">
        <v>0</v>
      </c>
      <c r="M65" s="51">
        <v>0</v>
      </c>
      <c r="N65" s="59" t="s">
        <v>1063</v>
      </c>
      <c r="O65" s="59" t="s">
        <v>920</v>
      </c>
    </row>
    <row r="66" spans="1:15" hidden="1" x14ac:dyDescent="0.25">
      <c r="A66" s="59" t="s">
        <v>1063</v>
      </c>
      <c r="B66" s="59" t="s">
        <v>1063</v>
      </c>
      <c r="C66" s="59" t="s">
        <v>391</v>
      </c>
      <c r="D66" s="59" t="s">
        <v>784</v>
      </c>
      <c r="E66" s="59" t="s">
        <v>720</v>
      </c>
      <c r="F66" s="51"/>
      <c r="G66" s="52">
        <v>10.45</v>
      </c>
      <c r="H66" s="51"/>
      <c r="I66" s="59" t="s">
        <v>810</v>
      </c>
      <c r="K66" s="52">
        <v>10.45</v>
      </c>
      <c r="L66" s="52">
        <v>0</v>
      </c>
      <c r="M66" s="51">
        <v>0</v>
      </c>
      <c r="N66" s="59" t="s">
        <v>1063</v>
      </c>
      <c r="O66" s="59" t="s">
        <v>1088</v>
      </c>
    </row>
    <row r="67" spans="1:15" hidden="1" x14ac:dyDescent="0.25">
      <c r="A67" s="59" t="s">
        <v>1063</v>
      </c>
      <c r="B67" s="59" t="s">
        <v>1063</v>
      </c>
      <c r="C67" s="59" t="s">
        <v>391</v>
      </c>
      <c r="D67" s="59" t="s">
        <v>784</v>
      </c>
      <c r="E67" s="59" t="s">
        <v>720</v>
      </c>
      <c r="F67" s="51"/>
      <c r="G67" s="52">
        <v>10.45</v>
      </c>
      <c r="H67" s="51"/>
      <c r="I67" s="59" t="s">
        <v>810</v>
      </c>
      <c r="K67" s="52">
        <v>10.45</v>
      </c>
      <c r="L67" s="52">
        <v>0</v>
      </c>
      <c r="M67" s="51">
        <v>0</v>
      </c>
      <c r="N67" s="59" t="s">
        <v>1063</v>
      </c>
      <c r="O67" s="59" t="s">
        <v>1088</v>
      </c>
    </row>
    <row r="68" spans="1:15" hidden="1" x14ac:dyDescent="0.25">
      <c r="A68" s="59" t="s">
        <v>1063</v>
      </c>
      <c r="B68" s="59" t="s">
        <v>1063</v>
      </c>
      <c r="C68" s="59" t="s">
        <v>391</v>
      </c>
      <c r="D68" s="59" t="s">
        <v>784</v>
      </c>
      <c r="E68" s="59" t="s">
        <v>720</v>
      </c>
      <c r="F68" s="51"/>
      <c r="G68" s="52">
        <v>10.45</v>
      </c>
      <c r="H68" s="51"/>
      <c r="I68" s="59" t="s">
        <v>810</v>
      </c>
      <c r="K68" s="52">
        <v>10.45</v>
      </c>
      <c r="L68" s="52">
        <v>0</v>
      </c>
      <c r="M68" s="51">
        <v>0</v>
      </c>
      <c r="N68" s="59" t="s">
        <v>1063</v>
      </c>
      <c r="O68" s="59" t="s">
        <v>1088</v>
      </c>
    </row>
    <row r="69" spans="1:15" hidden="1" x14ac:dyDescent="0.25">
      <c r="A69" s="59" t="s">
        <v>1063</v>
      </c>
      <c r="B69" s="59" t="s">
        <v>1063</v>
      </c>
      <c r="C69" s="59" t="s">
        <v>391</v>
      </c>
      <c r="D69" s="59" t="s">
        <v>784</v>
      </c>
      <c r="E69" s="59" t="s">
        <v>720</v>
      </c>
      <c r="F69" s="51"/>
      <c r="G69" s="52">
        <v>10.45</v>
      </c>
      <c r="H69" s="51"/>
      <c r="I69" s="59" t="s">
        <v>810</v>
      </c>
      <c r="K69" s="52">
        <v>10.45</v>
      </c>
      <c r="L69" s="52">
        <v>0</v>
      </c>
      <c r="M69" s="51">
        <v>0</v>
      </c>
      <c r="N69" s="59" t="s">
        <v>1063</v>
      </c>
      <c r="O69" s="59" t="s">
        <v>1088</v>
      </c>
    </row>
    <row r="70" spans="1:15" hidden="1" x14ac:dyDescent="0.25">
      <c r="A70" s="59" t="s">
        <v>1063</v>
      </c>
      <c r="B70" s="59" t="s">
        <v>1063</v>
      </c>
      <c r="C70" s="59" t="s">
        <v>391</v>
      </c>
      <c r="D70" s="59" t="s">
        <v>784</v>
      </c>
      <c r="E70" s="59" t="s">
        <v>720</v>
      </c>
      <c r="F70" s="51"/>
      <c r="G70" s="52">
        <v>10.45</v>
      </c>
      <c r="H70" s="51"/>
      <c r="I70" s="59" t="s">
        <v>810</v>
      </c>
      <c r="K70" s="52">
        <v>10.45</v>
      </c>
      <c r="L70" s="52">
        <v>0</v>
      </c>
      <c r="M70" s="51">
        <v>0</v>
      </c>
      <c r="N70" s="59" t="s">
        <v>1063</v>
      </c>
      <c r="O70" s="59" t="s">
        <v>1088</v>
      </c>
    </row>
    <row r="71" spans="1:15" hidden="1" x14ac:dyDescent="0.25">
      <c r="A71" s="59" t="s">
        <v>1063</v>
      </c>
      <c r="B71" s="59" t="s">
        <v>1063</v>
      </c>
      <c r="C71" s="59" t="s">
        <v>391</v>
      </c>
      <c r="D71" s="59" t="s">
        <v>784</v>
      </c>
      <c r="E71" s="59" t="s">
        <v>720</v>
      </c>
      <c r="F71" s="51"/>
      <c r="G71" s="52">
        <v>10.45</v>
      </c>
      <c r="H71" s="51"/>
      <c r="I71" s="59" t="s">
        <v>810</v>
      </c>
      <c r="K71" s="52">
        <v>10.45</v>
      </c>
      <c r="L71" s="52">
        <v>0</v>
      </c>
      <c r="M71" s="51">
        <v>0</v>
      </c>
      <c r="N71" s="59" t="s">
        <v>1063</v>
      </c>
      <c r="O71" s="59" t="s">
        <v>1088</v>
      </c>
    </row>
    <row r="72" spans="1:15" hidden="1" x14ac:dyDescent="0.25">
      <c r="A72" s="59" t="s">
        <v>1063</v>
      </c>
      <c r="B72" s="59" t="s">
        <v>1063</v>
      </c>
      <c r="C72" s="59" t="s">
        <v>391</v>
      </c>
      <c r="D72" s="59" t="s">
        <v>784</v>
      </c>
      <c r="E72" s="59" t="s">
        <v>720</v>
      </c>
      <c r="F72" s="51"/>
      <c r="G72" s="52">
        <v>10.45</v>
      </c>
      <c r="H72" s="51">
        <v>2.3277380023500882E-11</v>
      </c>
      <c r="I72" s="59" t="s">
        <v>810</v>
      </c>
      <c r="K72" s="52">
        <v>10.45</v>
      </c>
      <c r="L72" s="52">
        <v>0</v>
      </c>
      <c r="M72" s="51">
        <v>0</v>
      </c>
      <c r="N72" s="59" t="s">
        <v>1063</v>
      </c>
      <c r="O72" s="59" t="s">
        <v>1088</v>
      </c>
    </row>
    <row r="73" spans="1:15" hidden="1" x14ac:dyDescent="0.25">
      <c r="A73" s="59" t="s">
        <v>1049</v>
      </c>
      <c r="B73" s="59" t="s">
        <v>962</v>
      </c>
      <c r="C73" s="59" t="s">
        <v>647</v>
      </c>
      <c r="D73" s="59" t="s">
        <v>1087</v>
      </c>
      <c r="E73" s="59" t="s">
        <v>809</v>
      </c>
      <c r="F73" s="51">
        <v>968499.74</v>
      </c>
      <c r="G73" s="52"/>
      <c r="H73" s="51">
        <v>968499.74</v>
      </c>
      <c r="I73" s="59" t="s">
        <v>810</v>
      </c>
      <c r="K73" s="51">
        <v>968499.74</v>
      </c>
      <c r="L73" s="52">
        <v>0</v>
      </c>
      <c r="M73" s="51">
        <v>0</v>
      </c>
      <c r="N73" s="59" t="s">
        <v>1089</v>
      </c>
    </row>
    <row r="74" spans="1:15" hidden="1" x14ac:dyDescent="0.25">
      <c r="A74" s="59" t="s">
        <v>1089</v>
      </c>
      <c r="B74" s="59" t="s">
        <v>1089</v>
      </c>
      <c r="C74" s="66" t="s">
        <v>667</v>
      </c>
      <c r="D74" s="59" t="s">
        <v>920</v>
      </c>
      <c r="E74" s="59" t="s">
        <v>720</v>
      </c>
      <c r="F74" s="51"/>
      <c r="G74" s="52">
        <v>968499.74</v>
      </c>
      <c r="H74" s="52">
        <v>0</v>
      </c>
      <c r="I74" s="59" t="s">
        <v>810</v>
      </c>
      <c r="K74" s="52">
        <v>968499.74</v>
      </c>
      <c r="L74" s="52">
        <v>0</v>
      </c>
      <c r="M74" s="51">
        <v>0</v>
      </c>
      <c r="N74" s="59" t="s">
        <v>1089</v>
      </c>
      <c r="O74" s="59" t="s">
        <v>920</v>
      </c>
    </row>
    <row r="75" spans="1:15" hidden="1" x14ac:dyDescent="0.25">
      <c r="A75" s="59" t="s">
        <v>1060</v>
      </c>
      <c r="B75" s="59" t="s">
        <v>962</v>
      </c>
      <c r="C75" s="59" t="s">
        <v>898</v>
      </c>
      <c r="D75" s="59" t="s">
        <v>1090</v>
      </c>
      <c r="E75" s="59" t="s">
        <v>26</v>
      </c>
      <c r="F75" s="51"/>
      <c r="G75" s="52">
        <v>2006.3</v>
      </c>
      <c r="H75" s="52">
        <v>-2006.3</v>
      </c>
      <c r="I75" s="59" t="s">
        <v>810</v>
      </c>
      <c r="K75" s="52">
        <v>2006.3</v>
      </c>
      <c r="L75" s="52">
        <v>0</v>
      </c>
      <c r="M75" s="51">
        <v>0</v>
      </c>
      <c r="N75" s="59" t="s">
        <v>1091</v>
      </c>
      <c r="O75" s="59" t="s">
        <v>721</v>
      </c>
    </row>
    <row r="76" spans="1:15" hidden="1" x14ac:dyDescent="0.25">
      <c r="A76" s="59" t="s">
        <v>1058</v>
      </c>
      <c r="B76" s="59" t="s">
        <v>962</v>
      </c>
      <c r="C76" s="59" t="s">
        <v>456</v>
      </c>
      <c r="D76" s="59" t="s">
        <v>1092</v>
      </c>
      <c r="E76" s="59" t="s">
        <v>925</v>
      </c>
      <c r="F76" s="51"/>
      <c r="G76" s="52">
        <v>37000</v>
      </c>
      <c r="H76" s="52"/>
      <c r="I76" s="59" t="s">
        <v>810</v>
      </c>
      <c r="K76" s="52">
        <v>37000</v>
      </c>
      <c r="L76" s="52">
        <v>0</v>
      </c>
      <c r="M76" s="51">
        <v>0</v>
      </c>
      <c r="N76" s="59" t="s">
        <v>1091</v>
      </c>
      <c r="O76" s="59" t="s">
        <v>1093</v>
      </c>
    </row>
    <row r="77" spans="1:15" hidden="1" x14ac:dyDescent="0.25">
      <c r="A77" s="59" t="s">
        <v>1058</v>
      </c>
      <c r="B77" s="59" t="s">
        <v>962</v>
      </c>
      <c r="C77" s="59" t="s">
        <v>439</v>
      </c>
      <c r="D77" s="59" t="s">
        <v>984</v>
      </c>
      <c r="E77" s="59" t="s">
        <v>930</v>
      </c>
      <c r="F77" s="51"/>
      <c r="G77" s="52">
        <v>2200</v>
      </c>
      <c r="H77" s="52"/>
      <c r="I77" s="59" t="s">
        <v>810</v>
      </c>
      <c r="K77" s="52">
        <v>2200</v>
      </c>
      <c r="L77" s="52">
        <v>0</v>
      </c>
      <c r="M77" s="51">
        <v>0</v>
      </c>
      <c r="N77" s="59" t="s">
        <v>1091</v>
      </c>
      <c r="O77" s="59" t="s">
        <v>1094</v>
      </c>
    </row>
    <row r="78" spans="1:15" hidden="1" x14ac:dyDescent="0.25">
      <c r="A78" s="59" t="s">
        <v>1058</v>
      </c>
      <c r="B78" s="59" t="s">
        <v>962</v>
      </c>
      <c r="C78" s="59" t="s">
        <v>439</v>
      </c>
      <c r="D78" s="59" t="s">
        <v>1095</v>
      </c>
      <c r="E78" s="59" t="s">
        <v>1096</v>
      </c>
      <c r="F78" s="51"/>
      <c r="G78" s="52">
        <v>1100</v>
      </c>
      <c r="H78" s="52">
        <v>-42306.3</v>
      </c>
      <c r="I78" s="59" t="s">
        <v>810</v>
      </c>
      <c r="K78" s="52">
        <v>1100</v>
      </c>
      <c r="L78" s="52">
        <v>0</v>
      </c>
      <c r="M78" s="51">
        <v>0</v>
      </c>
      <c r="N78" s="59" t="s">
        <v>1091</v>
      </c>
      <c r="O78" s="59" t="s">
        <v>1097</v>
      </c>
    </row>
    <row r="79" spans="1:15" hidden="1" x14ac:dyDescent="0.25">
      <c r="A79" s="59" t="s">
        <v>1098</v>
      </c>
      <c r="B79" s="59" t="s">
        <v>992</v>
      </c>
      <c r="C79" s="59" t="s">
        <v>385</v>
      </c>
      <c r="D79" s="59" t="s">
        <v>1099</v>
      </c>
      <c r="E79" s="59" t="s">
        <v>482</v>
      </c>
      <c r="F79" s="51"/>
      <c r="G79" s="52">
        <v>1761.5</v>
      </c>
      <c r="H79" s="52"/>
      <c r="I79" s="59" t="s">
        <v>810</v>
      </c>
      <c r="K79" s="52">
        <v>1761.5</v>
      </c>
      <c r="L79" s="52">
        <v>0</v>
      </c>
      <c r="M79" s="51">
        <v>0</v>
      </c>
      <c r="N79" s="59" t="s">
        <v>1091</v>
      </c>
      <c r="O79" s="59" t="s">
        <v>958</v>
      </c>
    </row>
    <row r="80" spans="1:15" hidden="1" x14ac:dyDescent="0.25">
      <c r="A80" s="59" t="s">
        <v>1098</v>
      </c>
      <c r="B80" s="59" t="s">
        <v>992</v>
      </c>
      <c r="C80" s="59" t="s">
        <v>385</v>
      </c>
      <c r="D80" s="59" t="s">
        <v>1100</v>
      </c>
      <c r="E80" s="59" t="s">
        <v>476</v>
      </c>
      <c r="F80" s="51"/>
      <c r="G80" s="52">
        <v>7891.45</v>
      </c>
      <c r="H80" s="52"/>
      <c r="I80" s="59" t="s">
        <v>810</v>
      </c>
      <c r="K80" s="52">
        <v>7891.45</v>
      </c>
      <c r="L80" s="52">
        <v>0</v>
      </c>
      <c r="M80" s="51">
        <v>0</v>
      </c>
      <c r="N80" s="59" t="s">
        <v>1091</v>
      </c>
      <c r="O80" s="59" t="s">
        <v>958</v>
      </c>
    </row>
    <row r="81" spans="1:15" hidden="1" x14ac:dyDescent="0.25">
      <c r="A81" s="59" t="s">
        <v>1098</v>
      </c>
      <c r="B81" s="59" t="s">
        <v>992</v>
      </c>
      <c r="C81" s="59" t="s">
        <v>383</v>
      </c>
      <c r="D81" s="59" t="s">
        <v>1101</v>
      </c>
      <c r="E81" s="59" t="s">
        <v>476</v>
      </c>
      <c r="F81" s="51"/>
      <c r="G81" s="52">
        <v>6358.85</v>
      </c>
      <c r="H81" s="52">
        <v>-58318.1</v>
      </c>
      <c r="I81" s="59" t="s">
        <v>810</v>
      </c>
      <c r="K81" s="52">
        <v>6358.85</v>
      </c>
      <c r="L81" s="52">
        <v>0</v>
      </c>
      <c r="M81" s="51">
        <v>0</v>
      </c>
      <c r="N81" s="59" t="s">
        <v>1091</v>
      </c>
      <c r="O81" s="59" t="s">
        <v>958</v>
      </c>
    </row>
    <row r="82" spans="1:15" hidden="1" x14ac:dyDescent="0.25">
      <c r="A82" s="59" t="s">
        <v>1102</v>
      </c>
      <c r="B82" s="59" t="s">
        <v>993</v>
      </c>
      <c r="C82" s="59" t="s">
        <v>990</v>
      </c>
      <c r="D82" s="59" t="s">
        <v>1103</v>
      </c>
      <c r="E82" s="59" t="s">
        <v>991</v>
      </c>
      <c r="F82" s="51"/>
      <c r="G82" s="52">
        <v>173.81</v>
      </c>
      <c r="H82" s="52"/>
      <c r="I82" s="59" t="s">
        <v>810</v>
      </c>
      <c r="K82" s="52">
        <v>173.81</v>
      </c>
      <c r="L82" s="52">
        <v>0</v>
      </c>
      <c r="M82" s="51">
        <v>0</v>
      </c>
      <c r="N82" s="59" t="s">
        <v>1091</v>
      </c>
    </row>
    <row r="83" spans="1:15" hidden="1" x14ac:dyDescent="0.25">
      <c r="A83" s="59" t="s">
        <v>1102</v>
      </c>
      <c r="B83" s="59" t="s">
        <v>993</v>
      </c>
      <c r="C83" s="59" t="s">
        <v>990</v>
      </c>
      <c r="D83" s="59" t="s">
        <v>1104</v>
      </c>
      <c r="E83" s="59" t="s">
        <v>991</v>
      </c>
      <c r="F83" s="51"/>
      <c r="G83" s="52">
        <v>928.4</v>
      </c>
      <c r="H83" s="52">
        <v>-59420.31</v>
      </c>
      <c r="I83" s="59" t="s">
        <v>810</v>
      </c>
      <c r="K83" s="52">
        <v>928.4</v>
      </c>
      <c r="L83" s="52">
        <v>0</v>
      </c>
      <c r="M83" s="51">
        <v>0</v>
      </c>
      <c r="N83" s="59" t="s">
        <v>1091</v>
      </c>
    </row>
    <row r="84" spans="1:15" hidden="1" x14ac:dyDescent="0.25">
      <c r="A84" s="59" t="s">
        <v>1058</v>
      </c>
      <c r="B84" s="59" t="s">
        <v>962</v>
      </c>
      <c r="C84" s="59" t="s">
        <v>389</v>
      </c>
      <c r="D84" s="59" t="s">
        <v>1105</v>
      </c>
      <c r="E84" s="59" t="s">
        <v>1106</v>
      </c>
      <c r="F84" s="51"/>
      <c r="G84" s="52">
        <v>27707.72</v>
      </c>
      <c r="H84" s="52"/>
      <c r="I84" s="59" t="s">
        <v>810</v>
      </c>
      <c r="K84" s="52">
        <v>27707.72</v>
      </c>
      <c r="L84" s="52">
        <v>0</v>
      </c>
      <c r="M84" s="51">
        <v>0</v>
      </c>
      <c r="N84" s="59" t="s">
        <v>1091</v>
      </c>
      <c r="O84" s="59" t="s">
        <v>721</v>
      </c>
    </row>
    <row r="85" spans="1:15" hidden="1" x14ac:dyDescent="0.25">
      <c r="A85" s="59" t="s">
        <v>1058</v>
      </c>
      <c r="B85" s="59" t="s">
        <v>962</v>
      </c>
      <c r="C85" s="59" t="s">
        <v>467</v>
      </c>
      <c r="D85" s="59" t="s">
        <v>1107</v>
      </c>
      <c r="E85" s="59" t="s">
        <v>1108</v>
      </c>
      <c r="F85" s="51"/>
      <c r="G85" s="52">
        <v>4600</v>
      </c>
      <c r="H85" s="52"/>
      <c r="I85" s="59" t="s">
        <v>810</v>
      </c>
      <c r="K85" s="52">
        <v>4600</v>
      </c>
      <c r="L85" s="52">
        <v>0</v>
      </c>
      <c r="M85" s="51">
        <v>0</v>
      </c>
      <c r="N85" s="59" t="s">
        <v>1091</v>
      </c>
      <c r="O85" s="59" t="s">
        <v>1109</v>
      </c>
    </row>
    <row r="86" spans="1:15" x14ac:dyDescent="0.25">
      <c r="A86" s="59" t="s">
        <v>1058</v>
      </c>
      <c r="B86" s="59" t="s">
        <v>962</v>
      </c>
      <c r="C86" s="59" t="s">
        <v>931</v>
      </c>
      <c r="D86" s="59" t="s">
        <v>1110</v>
      </c>
      <c r="E86" s="59" t="s">
        <v>932</v>
      </c>
      <c r="F86" s="51"/>
      <c r="G86" s="52">
        <v>1335</v>
      </c>
      <c r="H86" s="52"/>
      <c r="I86" s="59" t="s">
        <v>810</v>
      </c>
      <c r="K86" s="52">
        <v>1335</v>
      </c>
      <c r="L86" s="52">
        <v>0</v>
      </c>
      <c r="M86" s="51">
        <v>0</v>
      </c>
      <c r="N86" s="59" t="s">
        <v>1091</v>
      </c>
      <c r="O86" s="59" t="s">
        <v>721</v>
      </c>
    </row>
    <row r="87" spans="1:15" hidden="1" x14ac:dyDescent="0.25">
      <c r="A87" s="59" t="s">
        <v>1058</v>
      </c>
      <c r="B87" s="59" t="s">
        <v>962</v>
      </c>
      <c r="C87" s="59" t="s">
        <v>955</v>
      </c>
      <c r="D87" s="59" t="s">
        <v>1111</v>
      </c>
      <c r="E87" s="59" t="s">
        <v>506</v>
      </c>
      <c r="F87" s="51"/>
      <c r="G87" s="52">
        <v>2400</v>
      </c>
      <c r="H87" s="52">
        <v>-95463.03</v>
      </c>
      <c r="I87" s="59" t="s">
        <v>810</v>
      </c>
      <c r="K87" s="52">
        <v>2400</v>
      </c>
      <c r="L87" s="52">
        <v>0</v>
      </c>
      <c r="M87" s="51">
        <v>0</v>
      </c>
      <c r="N87" s="59" t="s">
        <v>1091</v>
      </c>
      <c r="O87" s="59" t="s">
        <v>1112</v>
      </c>
    </row>
    <row r="88" spans="1:15" hidden="1" x14ac:dyDescent="0.25">
      <c r="A88" s="59" t="s">
        <v>1060</v>
      </c>
      <c r="B88" s="59" t="s">
        <v>962</v>
      </c>
      <c r="C88" s="59" t="s">
        <v>951</v>
      </c>
      <c r="D88" s="59" t="s">
        <v>1113</v>
      </c>
      <c r="E88" s="59" t="s">
        <v>952</v>
      </c>
      <c r="F88" s="51"/>
      <c r="G88" s="52">
        <v>680</v>
      </c>
      <c r="H88" s="52">
        <v>-96143.03</v>
      </c>
      <c r="I88" s="59" t="s">
        <v>810</v>
      </c>
      <c r="K88" s="52">
        <v>680</v>
      </c>
      <c r="L88" s="52">
        <v>0</v>
      </c>
      <c r="M88" s="51">
        <v>0</v>
      </c>
      <c r="N88" s="59" t="s">
        <v>1091</v>
      </c>
    </row>
    <row r="89" spans="1:15" hidden="1" x14ac:dyDescent="0.25">
      <c r="A89" s="59" t="s">
        <v>1062</v>
      </c>
      <c r="B89" s="59" t="s">
        <v>978</v>
      </c>
      <c r="C89" s="59" t="s">
        <v>383</v>
      </c>
      <c r="D89" s="59" t="s">
        <v>1114</v>
      </c>
      <c r="E89" s="59" t="s">
        <v>1045</v>
      </c>
      <c r="F89" s="51"/>
      <c r="G89" s="52">
        <v>442.5</v>
      </c>
      <c r="H89" s="52">
        <v>-96585.53</v>
      </c>
      <c r="I89" s="59" t="s">
        <v>810</v>
      </c>
      <c r="K89" s="52">
        <v>442.5</v>
      </c>
      <c r="L89" s="52">
        <v>0</v>
      </c>
      <c r="M89" s="51">
        <v>0</v>
      </c>
      <c r="N89" s="59" t="s">
        <v>1091</v>
      </c>
      <c r="O89" s="59" t="s">
        <v>1046</v>
      </c>
    </row>
    <row r="90" spans="1:15" hidden="1" x14ac:dyDescent="0.25">
      <c r="A90" s="59" t="s">
        <v>1089</v>
      </c>
      <c r="B90" s="59" t="s">
        <v>1063</v>
      </c>
      <c r="C90" s="59" t="s">
        <v>385</v>
      </c>
      <c r="D90" s="59" t="s">
        <v>1115</v>
      </c>
      <c r="E90" s="59" t="s">
        <v>1056</v>
      </c>
      <c r="F90" s="51"/>
      <c r="G90" s="52">
        <v>650</v>
      </c>
      <c r="H90" s="52">
        <v>-97235.53</v>
      </c>
      <c r="I90" s="59" t="s">
        <v>810</v>
      </c>
      <c r="K90" s="52">
        <v>650</v>
      </c>
      <c r="L90" s="52">
        <v>0</v>
      </c>
      <c r="M90" s="51">
        <v>0</v>
      </c>
      <c r="N90" s="59" t="s">
        <v>1091</v>
      </c>
      <c r="O90" s="59" t="s">
        <v>1057</v>
      </c>
    </row>
    <row r="91" spans="1:15" hidden="1" x14ac:dyDescent="0.25">
      <c r="A91" s="59" t="s">
        <v>1091</v>
      </c>
      <c r="B91" s="59" t="s">
        <v>1091</v>
      </c>
      <c r="C91" s="60" t="s">
        <v>451</v>
      </c>
      <c r="D91" s="59" t="s">
        <v>920</v>
      </c>
      <c r="E91" s="59" t="s">
        <v>720</v>
      </c>
      <c r="F91" s="51">
        <v>97360.93</v>
      </c>
      <c r="G91" s="52"/>
      <c r="H91" s="51"/>
      <c r="I91" s="59" t="s">
        <v>810</v>
      </c>
      <c r="K91" s="51">
        <v>97360.93</v>
      </c>
      <c r="L91" s="52">
        <v>0</v>
      </c>
      <c r="M91" s="51">
        <v>0</v>
      </c>
      <c r="N91" s="59" t="s">
        <v>1091</v>
      </c>
      <c r="O91" s="59" t="s">
        <v>920</v>
      </c>
    </row>
    <row r="92" spans="1:15" hidden="1" x14ac:dyDescent="0.25">
      <c r="A92" s="59" t="s">
        <v>1091</v>
      </c>
      <c r="B92" s="59" t="s">
        <v>1091</v>
      </c>
      <c r="C92" s="59" t="s">
        <v>391</v>
      </c>
      <c r="D92" s="59" t="s">
        <v>784</v>
      </c>
      <c r="E92" s="59" t="s">
        <v>720</v>
      </c>
      <c r="F92" s="51"/>
      <c r="G92" s="52">
        <v>10.45</v>
      </c>
      <c r="H92" s="51"/>
      <c r="I92" s="59" t="s">
        <v>810</v>
      </c>
      <c r="K92" s="52">
        <v>10.45</v>
      </c>
      <c r="L92" s="52">
        <v>0</v>
      </c>
      <c r="M92" s="51">
        <v>0</v>
      </c>
      <c r="N92" s="59" t="s">
        <v>1091</v>
      </c>
      <c r="O92" s="59" t="s">
        <v>1116</v>
      </c>
    </row>
    <row r="93" spans="1:15" hidden="1" x14ac:dyDescent="0.25">
      <c r="A93" s="59" t="s">
        <v>1091</v>
      </c>
      <c r="B93" s="59" t="s">
        <v>1091</v>
      </c>
      <c r="C93" s="59" t="s">
        <v>391</v>
      </c>
      <c r="D93" s="59" t="s">
        <v>784</v>
      </c>
      <c r="E93" s="59" t="s">
        <v>720</v>
      </c>
      <c r="F93" s="51"/>
      <c r="G93" s="52">
        <v>10.45</v>
      </c>
      <c r="H93" s="51"/>
      <c r="I93" s="59" t="s">
        <v>810</v>
      </c>
      <c r="K93" s="52">
        <v>10.45</v>
      </c>
      <c r="L93" s="52">
        <v>0</v>
      </c>
      <c r="M93" s="51">
        <v>0</v>
      </c>
      <c r="N93" s="59" t="s">
        <v>1091</v>
      </c>
      <c r="O93" s="59" t="s">
        <v>1116</v>
      </c>
    </row>
    <row r="94" spans="1:15" hidden="1" x14ac:dyDescent="0.25">
      <c r="A94" s="59" t="s">
        <v>1091</v>
      </c>
      <c r="B94" s="59" t="s">
        <v>1091</v>
      </c>
      <c r="C94" s="59" t="s">
        <v>391</v>
      </c>
      <c r="D94" s="59" t="s">
        <v>784</v>
      </c>
      <c r="E94" s="59" t="s">
        <v>720</v>
      </c>
      <c r="F94" s="51"/>
      <c r="G94" s="52">
        <v>10.45</v>
      </c>
      <c r="H94" s="51"/>
      <c r="I94" s="59" t="s">
        <v>810</v>
      </c>
      <c r="K94" s="52">
        <v>10.45</v>
      </c>
      <c r="L94" s="52">
        <v>0</v>
      </c>
      <c r="M94" s="51">
        <v>0</v>
      </c>
      <c r="N94" s="59" t="s">
        <v>1091</v>
      </c>
      <c r="O94" s="59" t="s">
        <v>1116</v>
      </c>
    </row>
    <row r="95" spans="1:15" hidden="1" x14ac:dyDescent="0.25">
      <c r="A95" s="59" t="s">
        <v>1091</v>
      </c>
      <c r="B95" s="59" t="s">
        <v>1091</v>
      </c>
      <c r="C95" s="59" t="s">
        <v>391</v>
      </c>
      <c r="D95" s="59" t="s">
        <v>784</v>
      </c>
      <c r="E95" s="59" t="s">
        <v>720</v>
      </c>
      <c r="F95" s="51"/>
      <c r="G95" s="52">
        <v>10.45</v>
      </c>
      <c r="H95" s="51"/>
      <c r="I95" s="59" t="s">
        <v>810</v>
      </c>
      <c r="K95" s="52">
        <v>10.45</v>
      </c>
      <c r="L95" s="52">
        <v>0</v>
      </c>
      <c r="M95" s="51">
        <v>0</v>
      </c>
      <c r="N95" s="59" t="s">
        <v>1091</v>
      </c>
      <c r="O95" s="59" t="s">
        <v>1116</v>
      </c>
    </row>
    <row r="96" spans="1:15" hidden="1" x14ac:dyDescent="0.25">
      <c r="A96" s="59" t="s">
        <v>1091</v>
      </c>
      <c r="B96" s="59" t="s">
        <v>1091</v>
      </c>
      <c r="C96" s="59" t="s">
        <v>391</v>
      </c>
      <c r="D96" s="59" t="s">
        <v>784</v>
      </c>
      <c r="E96" s="59" t="s">
        <v>720</v>
      </c>
      <c r="F96" s="51"/>
      <c r="G96" s="52">
        <v>10.45</v>
      </c>
      <c r="H96" s="51"/>
      <c r="I96" s="59" t="s">
        <v>810</v>
      </c>
      <c r="K96" s="52">
        <v>10.45</v>
      </c>
      <c r="L96" s="52">
        <v>0</v>
      </c>
      <c r="M96" s="51">
        <v>0</v>
      </c>
      <c r="N96" s="59" t="s">
        <v>1091</v>
      </c>
      <c r="O96" s="59" t="s">
        <v>1116</v>
      </c>
    </row>
    <row r="97" spans="1:15" hidden="1" x14ac:dyDescent="0.25">
      <c r="A97" s="59" t="s">
        <v>1091</v>
      </c>
      <c r="B97" s="59" t="s">
        <v>1091</v>
      </c>
      <c r="C97" s="59" t="s">
        <v>391</v>
      </c>
      <c r="D97" s="59" t="s">
        <v>784</v>
      </c>
      <c r="E97" s="59" t="s">
        <v>720</v>
      </c>
      <c r="F97" s="51"/>
      <c r="G97" s="52">
        <v>10.45</v>
      </c>
      <c r="H97" s="51"/>
      <c r="I97" s="59" t="s">
        <v>810</v>
      </c>
      <c r="K97" s="52">
        <v>10.45</v>
      </c>
      <c r="L97" s="52">
        <v>0</v>
      </c>
      <c r="M97" s="51">
        <v>0</v>
      </c>
      <c r="N97" s="59" t="s">
        <v>1091</v>
      </c>
      <c r="O97" s="59" t="s">
        <v>1116</v>
      </c>
    </row>
    <row r="98" spans="1:15" hidden="1" x14ac:dyDescent="0.25">
      <c r="A98" s="59" t="s">
        <v>1091</v>
      </c>
      <c r="B98" s="59" t="s">
        <v>1091</v>
      </c>
      <c r="C98" s="59" t="s">
        <v>391</v>
      </c>
      <c r="D98" s="59" t="s">
        <v>784</v>
      </c>
      <c r="E98" s="59" t="s">
        <v>720</v>
      </c>
      <c r="F98" s="51"/>
      <c r="G98" s="52">
        <v>10.45</v>
      </c>
      <c r="H98" s="51"/>
      <c r="I98" s="59" t="s">
        <v>810</v>
      </c>
      <c r="K98" s="52">
        <v>10.45</v>
      </c>
      <c r="L98" s="52">
        <v>0</v>
      </c>
      <c r="M98" s="51">
        <v>0</v>
      </c>
      <c r="N98" s="59" t="s">
        <v>1091</v>
      </c>
      <c r="O98" s="59" t="s">
        <v>1116</v>
      </c>
    </row>
    <row r="99" spans="1:15" hidden="1" x14ac:dyDescent="0.25">
      <c r="A99" s="59" t="s">
        <v>1091</v>
      </c>
      <c r="B99" s="59" t="s">
        <v>1091</v>
      </c>
      <c r="C99" s="59" t="s">
        <v>391</v>
      </c>
      <c r="D99" s="59" t="s">
        <v>784</v>
      </c>
      <c r="E99" s="59" t="s">
        <v>720</v>
      </c>
      <c r="F99" s="51"/>
      <c r="G99" s="52">
        <v>10.45</v>
      </c>
      <c r="H99" s="51"/>
      <c r="I99" s="59" t="s">
        <v>810</v>
      </c>
      <c r="K99" s="52">
        <v>10.45</v>
      </c>
      <c r="L99" s="52">
        <v>0</v>
      </c>
      <c r="M99" s="51">
        <v>0</v>
      </c>
      <c r="N99" s="59" t="s">
        <v>1091</v>
      </c>
      <c r="O99" s="59" t="s">
        <v>1116</v>
      </c>
    </row>
    <row r="100" spans="1:15" hidden="1" x14ac:dyDescent="0.25">
      <c r="A100" s="59" t="s">
        <v>1091</v>
      </c>
      <c r="B100" s="59" t="s">
        <v>1091</v>
      </c>
      <c r="C100" s="59" t="s">
        <v>391</v>
      </c>
      <c r="D100" s="59" t="s">
        <v>784</v>
      </c>
      <c r="E100" s="59" t="s">
        <v>720</v>
      </c>
      <c r="F100" s="51"/>
      <c r="G100" s="52">
        <v>10.45</v>
      </c>
      <c r="H100" s="51"/>
      <c r="I100" s="59" t="s">
        <v>810</v>
      </c>
      <c r="K100" s="52">
        <v>10.45</v>
      </c>
      <c r="L100" s="52">
        <v>0</v>
      </c>
      <c r="M100" s="51">
        <v>0</v>
      </c>
      <c r="N100" s="59" t="s">
        <v>1091</v>
      </c>
      <c r="O100" s="59" t="s">
        <v>1116</v>
      </c>
    </row>
    <row r="101" spans="1:15" hidden="1" x14ac:dyDescent="0.25">
      <c r="A101" s="59" t="s">
        <v>1091</v>
      </c>
      <c r="B101" s="59" t="s">
        <v>1091</v>
      </c>
      <c r="C101" s="59" t="s">
        <v>391</v>
      </c>
      <c r="D101" s="59" t="s">
        <v>784</v>
      </c>
      <c r="E101" s="59" t="s">
        <v>720</v>
      </c>
      <c r="F101" s="51"/>
      <c r="G101" s="52">
        <v>10.45</v>
      </c>
      <c r="H101" s="51"/>
      <c r="I101" s="59" t="s">
        <v>810</v>
      </c>
      <c r="K101" s="52">
        <v>10.45</v>
      </c>
      <c r="L101" s="52">
        <v>0</v>
      </c>
      <c r="M101" s="51">
        <v>0</v>
      </c>
      <c r="N101" s="59" t="s">
        <v>1091</v>
      </c>
      <c r="O101" s="59" t="s">
        <v>1116</v>
      </c>
    </row>
    <row r="102" spans="1:15" hidden="1" x14ac:dyDescent="0.25">
      <c r="A102" s="59" t="s">
        <v>1091</v>
      </c>
      <c r="B102" s="59" t="s">
        <v>1091</v>
      </c>
      <c r="C102" s="59" t="s">
        <v>391</v>
      </c>
      <c r="D102" s="59" t="s">
        <v>784</v>
      </c>
      <c r="E102" s="59" t="s">
        <v>720</v>
      </c>
      <c r="F102" s="51"/>
      <c r="G102" s="52">
        <v>10.45</v>
      </c>
      <c r="H102" s="51"/>
      <c r="I102" s="59" t="s">
        <v>810</v>
      </c>
      <c r="K102" s="52">
        <v>10.45</v>
      </c>
      <c r="L102" s="52">
        <v>0</v>
      </c>
      <c r="M102" s="51">
        <v>0</v>
      </c>
      <c r="N102" s="59" t="s">
        <v>1091</v>
      </c>
      <c r="O102" s="59" t="s">
        <v>1116</v>
      </c>
    </row>
    <row r="103" spans="1:15" hidden="1" x14ac:dyDescent="0.25">
      <c r="A103" s="59" t="s">
        <v>1091</v>
      </c>
      <c r="B103" s="59" t="s">
        <v>1091</v>
      </c>
      <c r="C103" s="59" t="s">
        <v>391</v>
      </c>
      <c r="D103" s="59" t="s">
        <v>784</v>
      </c>
      <c r="E103" s="59" t="s">
        <v>720</v>
      </c>
      <c r="F103" s="51"/>
      <c r="G103" s="52">
        <v>10.45</v>
      </c>
      <c r="H103" s="52">
        <v>-5.8406612879480235E-12</v>
      </c>
      <c r="I103" s="59" t="s">
        <v>810</v>
      </c>
      <c r="K103" s="52">
        <v>10.45</v>
      </c>
      <c r="L103" s="52">
        <v>0</v>
      </c>
      <c r="M103" s="51">
        <v>0</v>
      </c>
      <c r="N103" s="59" t="s">
        <v>1091</v>
      </c>
      <c r="O103" s="59" t="s">
        <v>1116</v>
      </c>
    </row>
    <row r="104" spans="1:15" hidden="1" x14ac:dyDescent="0.25">
      <c r="A104" s="59" t="s">
        <v>1058</v>
      </c>
      <c r="B104" s="59" t="s">
        <v>962</v>
      </c>
      <c r="C104" s="59" t="s">
        <v>956</v>
      </c>
      <c r="D104" s="59" t="s">
        <v>1117</v>
      </c>
      <c r="E104" s="59" t="s">
        <v>983</v>
      </c>
      <c r="F104" s="51"/>
      <c r="G104" s="52">
        <v>58183.57</v>
      </c>
      <c r="H104" s="52"/>
      <c r="I104" s="59" t="s">
        <v>810</v>
      </c>
      <c r="K104" s="52">
        <v>58183.57</v>
      </c>
      <c r="L104" s="52">
        <v>0</v>
      </c>
      <c r="M104" s="51">
        <v>0</v>
      </c>
      <c r="N104" s="59" t="s">
        <v>1118</v>
      </c>
      <c r="O104" s="59" t="s">
        <v>1119</v>
      </c>
    </row>
    <row r="105" spans="1:15" hidden="1" x14ac:dyDescent="0.25">
      <c r="A105" s="59" t="s">
        <v>1058</v>
      </c>
      <c r="B105" s="59" t="s">
        <v>962</v>
      </c>
      <c r="C105" s="59" t="s">
        <v>897</v>
      </c>
      <c r="D105" s="59" t="s">
        <v>1120</v>
      </c>
      <c r="E105" s="59" t="s">
        <v>571</v>
      </c>
      <c r="F105" s="51"/>
      <c r="G105" s="52">
        <v>9000</v>
      </c>
      <c r="H105" s="52"/>
      <c r="I105" s="59" t="s">
        <v>810</v>
      </c>
      <c r="K105" s="52">
        <v>9000</v>
      </c>
      <c r="L105" s="52">
        <v>0</v>
      </c>
      <c r="M105" s="51">
        <v>0</v>
      </c>
      <c r="N105" s="59" t="s">
        <v>1118</v>
      </c>
      <c r="O105" s="59" t="s">
        <v>721</v>
      </c>
    </row>
    <row r="106" spans="1:15" hidden="1" x14ac:dyDescent="0.25">
      <c r="A106" s="59" t="s">
        <v>1058</v>
      </c>
      <c r="B106" s="59" t="s">
        <v>962</v>
      </c>
      <c r="C106" s="59" t="s">
        <v>926</v>
      </c>
      <c r="D106" s="59" t="s">
        <v>1121</v>
      </c>
      <c r="E106" s="59" t="s">
        <v>927</v>
      </c>
      <c r="F106" s="51"/>
      <c r="G106" s="52">
        <v>32394.5</v>
      </c>
      <c r="H106" s="52">
        <v>-99578.07</v>
      </c>
      <c r="I106" s="59" t="s">
        <v>810</v>
      </c>
      <c r="K106" s="52">
        <v>32394.5</v>
      </c>
      <c r="L106" s="52">
        <v>0</v>
      </c>
      <c r="M106" s="51">
        <v>0</v>
      </c>
      <c r="N106" s="59" t="s">
        <v>1118</v>
      </c>
      <c r="O106" s="59" t="s">
        <v>1122</v>
      </c>
    </row>
    <row r="107" spans="1:15" hidden="1" x14ac:dyDescent="0.25">
      <c r="A107" s="59" t="s">
        <v>1060</v>
      </c>
      <c r="B107" s="59" t="s">
        <v>962</v>
      </c>
      <c r="C107" s="59" t="s">
        <v>439</v>
      </c>
      <c r="D107" s="59" t="s">
        <v>1123</v>
      </c>
      <c r="E107" s="59" t="s">
        <v>38</v>
      </c>
      <c r="F107" s="51"/>
      <c r="G107" s="52">
        <v>665</v>
      </c>
      <c r="H107" s="52">
        <v>-100243.07</v>
      </c>
      <c r="I107" s="59" t="s">
        <v>810</v>
      </c>
      <c r="K107" s="52">
        <v>665</v>
      </c>
      <c r="L107" s="52">
        <v>0</v>
      </c>
      <c r="M107" s="51">
        <v>0</v>
      </c>
      <c r="N107" s="59" t="s">
        <v>1118</v>
      </c>
      <c r="O107" s="59" t="s">
        <v>1124</v>
      </c>
    </row>
    <row r="108" spans="1:15" hidden="1" x14ac:dyDescent="0.25">
      <c r="A108" s="59" t="s">
        <v>1118</v>
      </c>
      <c r="B108" s="59" t="s">
        <v>1118</v>
      </c>
      <c r="C108" s="60" t="s">
        <v>451</v>
      </c>
      <c r="D108" s="59" t="s">
        <v>920</v>
      </c>
      <c r="E108" s="59" t="s">
        <v>720</v>
      </c>
      <c r="F108" s="51">
        <v>100284.87</v>
      </c>
      <c r="G108" s="52"/>
      <c r="H108" s="51"/>
      <c r="I108" s="59" t="s">
        <v>810</v>
      </c>
      <c r="K108" s="51">
        <v>100284.87</v>
      </c>
      <c r="L108" s="52">
        <v>0</v>
      </c>
      <c r="M108" s="51">
        <v>0</v>
      </c>
      <c r="N108" s="59" t="s">
        <v>1118</v>
      </c>
      <c r="O108" s="59" t="s">
        <v>920</v>
      </c>
    </row>
    <row r="109" spans="1:15" hidden="1" x14ac:dyDescent="0.25">
      <c r="A109" s="59" t="s">
        <v>1118</v>
      </c>
      <c r="B109" s="59" t="s">
        <v>1118</v>
      </c>
      <c r="C109" s="59" t="s">
        <v>391</v>
      </c>
      <c r="D109" s="59" t="s">
        <v>784</v>
      </c>
      <c r="E109" s="59" t="s">
        <v>720</v>
      </c>
      <c r="F109" s="51"/>
      <c r="G109" s="52">
        <v>10.45</v>
      </c>
      <c r="H109" s="51"/>
      <c r="I109" s="59" t="s">
        <v>810</v>
      </c>
      <c r="K109" s="52">
        <v>10.45</v>
      </c>
      <c r="L109" s="52">
        <v>0</v>
      </c>
      <c r="M109" s="51">
        <v>0</v>
      </c>
      <c r="N109" s="59" t="s">
        <v>1118</v>
      </c>
      <c r="O109" s="59" t="s">
        <v>1125</v>
      </c>
    </row>
    <row r="110" spans="1:15" hidden="1" x14ac:dyDescent="0.25">
      <c r="A110" s="59" t="s">
        <v>1118</v>
      </c>
      <c r="B110" s="59" t="s">
        <v>1118</v>
      </c>
      <c r="C110" s="59" t="s">
        <v>391</v>
      </c>
      <c r="D110" s="59" t="s">
        <v>784</v>
      </c>
      <c r="E110" s="59" t="s">
        <v>720</v>
      </c>
      <c r="F110" s="51"/>
      <c r="G110" s="52">
        <v>10.45</v>
      </c>
      <c r="H110" s="51"/>
      <c r="I110" s="59" t="s">
        <v>810</v>
      </c>
      <c r="K110" s="52">
        <v>10.45</v>
      </c>
      <c r="L110" s="52">
        <v>0</v>
      </c>
      <c r="M110" s="51">
        <v>0</v>
      </c>
      <c r="N110" s="59" t="s">
        <v>1118</v>
      </c>
      <c r="O110" s="59" t="s">
        <v>1125</v>
      </c>
    </row>
    <row r="111" spans="1:15" hidden="1" x14ac:dyDescent="0.25">
      <c r="A111" s="59" t="s">
        <v>1118</v>
      </c>
      <c r="B111" s="59" t="s">
        <v>1118</v>
      </c>
      <c r="C111" s="59" t="s">
        <v>391</v>
      </c>
      <c r="D111" s="59" t="s">
        <v>784</v>
      </c>
      <c r="E111" s="59" t="s">
        <v>720</v>
      </c>
      <c r="F111" s="51"/>
      <c r="G111" s="52">
        <v>10.45</v>
      </c>
      <c r="H111" s="51"/>
      <c r="I111" s="59" t="s">
        <v>810</v>
      </c>
      <c r="K111" s="52">
        <v>10.45</v>
      </c>
      <c r="L111" s="52">
        <v>0</v>
      </c>
      <c r="M111" s="51">
        <v>0</v>
      </c>
      <c r="N111" s="59" t="s">
        <v>1118</v>
      </c>
      <c r="O111" s="59" t="s">
        <v>1125</v>
      </c>
    </row>
    <row r="112" spans="1:15" hidden="1" x14ac:dyDescent="0.25">
      <c r="A112" s="59" t="s">
        <v>1118</v>
      </c>
      <c r="B112" s="59" t="s">
        <v>1118</v>
      </c>
      <c r="C112" s="59" t="s">
        <v>391</v>
      </c>
      <c r="D112" s="59" t="s">
        <v>784</v>
      </c>
      <c r="E112" s="59" t="s">
        <v>720</v>
      </c>
      <c r="F112" s="51"/>
      <c r="G112" s="52">
        <v>10.45</v>
      </c>
      <c r="H112" s="52">
        <v>-1.1638690011750441E-11</v>
      </c>
      <c r="I112" s="59" t="s">
        <v>810</v>
      </c>
      <c r="K112" s="52">
        <v>10.45</v>
      </c>
      <c r="L112" s="52">
        <v>0</v>
      </c>
      <c r="M112" s="51">
        <v>0</v>
      </c>
      <c r="N112" s="59" t="s">
        <v>1118</v>
      </c>
      <c r="O112" s="59" t="s">
        <v>1125</v>
      </c>
    </row>
    <row r="113" spans="1:15" hidden="1" x14ac:dyDescent="0.25">
      <c r="A113" s="59" t="s">
        <v>1102</v>
      </c>
      <c r="B113" s="59" t="s">
        <v>1126</v>
      </c>
      <c r="C113" s="59" t="s">
        <v>404</v>
      </c>
      <c r="D113" s="59" t="s">
        <v>1127</v>
      </c>
      <c r="E113" s="59" t="s">
        <v>963</v>
      </c>
      <c r="F113" s="51"/>
      <c r="G113" s="52">
        <v>4738.5</v>
      </c>
      <c r="H113" s="52"/>
      <c r="I113" s="59" t="s">
        <v>810</v>
      </c>
      <c r="K113" s="52">
        <v>4738.5</v>
      </c>
      <c r="L113" s="52">
        <v>0</v>
      </c>
      <c r="M113" s="51">
        <v>0</v>
      </c>
      <c r="N113" s="59" t="s">
        <v>1102</v>
      </c>
    </row>
    <row r="114" spans="1:15" hidden="1" x14ac:dyDescent="0.25">
      <c r="A114" s="59" t="s">
        <v>1102</v>
      </c>
      <c r="B114" s="59" t="s">
        <v>1102</v>
      </c>
      <c r="C114" s="60" t="s">
        <v>451</v>
      </c>
      <c r="D114" s="59" t="s">
        <v>920</v>
      </c>
      <c r="E114" s="59" t="s">
        <v>720</v>
      </c>
      <c r="F114" s="51">
        <v>4738.5</v>
      </c>
      <c r="G114" s="52"/>
      <c r="H114" s="52">
        <v>-1.1823431123048067E-11</v>
      </c>
      <c r="I114" s="59" t="s">
        <v>810</v>
      </c>
      <c r="K114" s="51">
        <v>4738.5</v>
      </c>
      <c r="L114" s="52">
        <v>0</v>
      </c>
      <c r="M114" s="51">
        <v>0</v>
      </c>
      <c r="N114" s="59" t="s">
        <v>1102</v>
      </c>
      <c r="O114" s="59" t="s">
        <v>920</v>
      </c>
    </row>
    <row r="115" spans="1:15" hidden="1" x14ac:dyDescent="0.25">
      <c r="A115" s="59" t="s">
        <v>1049</v>
      </c>
      <c r="B115" s="59" t="s">
        <v>962</v>
      </c>
      <c r="C115" s="59" t="s">
        <v>1004</v>
      </c>
      <c r="D115" s="59" t="s">
        <v>1128</v>
      </c>
      <c r="E115" s="59" t="s">
        <v>4</v>
      </c>
      <c r="F115" s="51"/>
      <c r="G115" s="52">
        <v>13466.14</v>
      </c>
      <c r="H115" s="52"/>
      <c r="I115" s="59" t="s">
        <v>810</v>
      </c>
      <c r="K115" s="52">
        <v>13466.14</v>
      </c>
      <c r="L115" s="52">
        <v>0</v>
      </c>
      <c r="M115" s="51">
        <v>0</v>
      </c>
      <c r="N115" s="59" t="s">
        <v>1129</v>
      </c>
    </row>
    <row r="116" spans="1:15" hidden="1" x14ac:dyDescent="0.25">
      <c r="A116" s="59" t="s">
        <v>1049</v>
      </c>
      <c r="B116" s="59" t="s">
        <v>962</v>
      </c>
      <c r="C116" s="59" t="s">
        <v>1032</v>
      </c>
      <c r="D116" s="59" t="s">
        <v>1130</v>
      </c>
      <c r="E116" s="59" t="s">
        <v>4</v>
      </c>
      <c r="F116" s="51"/>
      <c r="G116" s="52">
        <v>10099.469999999999</v>
      </c>
      <c r="H116" s="52"/>
      <c r="I116" s="59" t="s">
        <v>810</v>
      </c>
      <c r="K116" s="52">
        <v>10099.469999999999</v>
      </c>
      <c r="L116" s="52">
        <v>0</v>
      </c>
      <c r="M116" s="51">
        <v>0</v>
      </c>
      <c r="N116" s="59" t="s">
        <v>1129</v>
      </c>
    </row>
    <row r="117" spans="1:15" hidden="1" x14ac:dyDescent="0.25">
      <c r="A117" s="59" t="s">
        <v>1049</v>
      </c>
      <c r="B117" s="59" t="s">
        <v>962</v>
      </c>
      <c r="C117" s="59" t="s">
        <v>1014</v>
      </c>
      <c r="D117" s="59" t="s">
        <v>1131</v>
      </c>
      <c r="E117" s="59" t="s">
        <v>989</v>
      </c>
      <c r="F117" s="51"/>
      <c r="G117" s="52">
        <v>2890.07</v>
      </c>
      <c r="H117" s="52"/>
      <c r="I117" s="59" t="s">
        <v>810</v>
      </c>
      <c r="K117" s="52">
        <v>2890.07</v>
      </c>
      <c r="L117" s="52">
        <v>0</v>
      </c>
      <c r="M117" s="51">
        <v>0</v>
      </c>
      <c r="N117" s="59" t="s">
        <v>1129</v>
      </c>
      <c r="O117" s="59" t="s">
        <v>721</v>
      </c>
    </row>
    <row r="118" spans="1:15" hidden="1" x14ac:dyDescent="0.25">
      <c r="A118" s="59" t="s">
        <v>1049</v>
      </c>
      <c r="B118" s="59" t="s">
        <v>962</v>
      </c>
      <c r="C118" s="59" t="s">
        <v>1024</v>
      </c>
      <c r="D118" s="59" t="s">
        <v>1132</v>
      </c>
      <c r="E118" s="59" t="s">
        <v>989</v>
      </c>
      <c r="F118" s="51"/>
      <c r="G118" s="52">
        <v>812.83</v>
      </c>
      <c r="H118" s="52">
        <v>-27268.510000000009</v>
      </c>
      <c r="I118" s="59" t="s">
        <v>810</v>
      </c>
      <c r="K118" s="52">
        <v>812.83</v>
      </c>
      <c r="L118" s="52">
        <v>0</v>
      </c>
      <c r="M118" s="51">
        <v>0</v>
      </c>
      <c r="N118" s="59" t="s">
        <v>1129</v>
      </c>
      <c r="O118" s="59" t="s">
        <v>721</v>
      </c>
    </row>
    <row r="119" spans="1:15" hidden="1" x14ac:dyDescent="0.25">
      <c r="A119" s="59" t="s">
        <v>1126</v>
      </c>
      <c r="B119" s="59" t="s">
        <v>993</v>
      </c>
      <c r="C119" s="59" t="s">
        <v>447</v>
      </c>
      <c r="D119" s="59" t="s">
        <v>1133</v>
      </c>
      <c r="E119" s="59" t="s">
        <v>1134</v>
      </c>
      <c r="F119" s="51"/>
      <c r="G119" s="52">
        <v>169.48</v>
      </c>
      <c r="H119" s="52">
        <v>-27437.990000000009</v>
      </c>
      <c r="I119" s="59" t="s">
        <v>810</v>
      </c>
      <c r="K119" s="52">
        <v>169.48</v>
      </c>
      <c r="L119" s="52">
        <v>0</v>
      </c>
      <c r="M119" s="51">
        <v>0</v>
      </c>
      <c r="N119" s="59" t="s">
        <v>1129</v>
      </c>
      <c r="O119" s="59" t="s">
        <v>515</v>
      </c>
    </row>
    <row r="120" spans="1:15" hidden="1" x14ac:dyDescent="0.25">
      <c r="A120" s="59" t="s">
        <v>1129</v>
      </c>
      <c r="B120" s="59" t="s">
        <v>1129</v>
      </c>
      <c r="C120" s="60" t="s">
        <v>451</v>
      </c>
      <c r="D120" s="59" t="s">
        <v>920</v>
      </c>
      <c r="E120" s="59" t="s">
        <v>720</v>
      </c>
      <c r="F120" s="51">
        <v>27437.99</v>
      </c>
      <c r="G120" s="52"/>
      <c r="H120" s="52">
        <v>-7.2759576141834259E-12</v>
      </c>
      <c r="I120" s="59" t="s">
        <v>810</v>
      </c>
      <c r="K120" s="51">
        <v>27437.99</v>
      </c>
      <c r="L120" s="52">
        <v>0</v>
      </c>
      <c r="M120" s="51">
        <v>0</v>
      </c>
      <c r="N120" s="59" t="s">
        <v>1129</v>
      </c>
      <c r="O120" s="59" t="s">
        <v>920</v>
      </c>
    </row>
    <row r="121" spans="1:15" hidden="1" x14ac:dyDescent="0.25">
      <c r="A121" s="59" t="s">
        <v>1135</v>
      </c>
      <c r="B121" s="59" t="s">
        <v>962</v>
      </c>
      <c r="C121" s="59" t="s">
        <v>980</v>
      </c>
      <c r="D121" s="59" t="s">
        <v>1136</v>
      </c>
      <c r="E121" s="59" t="s">
        <v>989</v>
      </c>
      <c r="F121" s="51"/>
      <c r="G121" s="52">
        <v>7225.07</v>
      </c>
      <c r="H121" s="52">
        <v>-7225.070000000007</v>
      </c>
      <c r="I121" s="59" t="s">
        <v>810</v>
      </c>
      <c r="K121" s="52">
        <v>7225.07</v>
      </c>
      <c r="L121" s="52">
        <v>0</v>
      </c>
      <c r="M121" s="51">
        <v>0</v>
      </c>
      <c r="N121" s="59" t="s">
        <v>1137</v>
      </c>
      <c r="O121" s="59" t="s">
        <v>721</v>
      </c>
    </row>
    <row r="122" spans="1:15" hidden="1" x14ac:dyDescent="0.25">
      <c r="A122" s="59" t="s">
        <v>1138</v>
      </c>
      <c r="B122" s="59" t="s">
        <v>1129</v>
      </c>
      <c r="C122" s="59" t="s">
        <v>385</v>
      </c>
      <c r="D122" s="59" t="s">
        <v>1139</v>
      </c>
      <c r="E122" s="59" t="s">
        <v>1140</v>
      </c>
      <c r="F122" s="51"/>
      <c r="G122" s="52">
        <v>1942.8</v>
      </c>
      <c r="H122" s="52">
        <v>-9167.8700000000063</v>
      </c>
      <c r="I122" s="59" t="s">
        <v>810</v>
      </c>
      <c r="K122" s="52">
        <v>1942.8</v>
      </c>
      <c r="L122" s="52">
        <v>0</v>
      </c>
      <c r="M122" s="51">
        <v>0</v>
      </c>
      <c r="N122" s="59" t="s">
        <v>1137</v>
      </c>
    </row>
    <row r="123" spans="1:15" hidden="1" x14ac:dyDescent="0.25">
      <c r="A123" s="59" t="s">
        <v>1137</v>
      </c>
      <c r="B123" s="59" t="s">
        <v>1137</v>
      </c>
      <c r="C123" s="60" t="s">
        <v>451</v>
      </c>
      <c r="D123" s="59" t="s">
        <v>920</v>
      </c>
      <c r="E123" s="59" t="s">
        <v>720</v>
      </c>
      <c r="F123" s="51">
        <v>9178.32</v>
      </c>
      <c r="G123" s="52"/>
      <c r="H123" s="51"/>
      <c r="I123" s="59" t="s">
        <v>810</v>
      </c>
      <c r="K123" s="51">
        <v>9178.32</v>
      </c>
      <c r="L123" s="52">
        <v>0</v>
      </c>
      <c r="M123" s="51">
        <v>0</v>
      </c>
      <c r="N123" s="59" t="s">
        <v>1137</v>
      </c>
      <c r="O123" s="59" t="s">
        <v>920</v>
      </c>
    </row>
    <row r="124" spans="1:15" hidden="1" x14ac:dyDescent="0.25">
      <c r="A124" s="59" t="s">
        <v>1137</v>
      </c>
      <c r="B124" s="59" t="s">
        <v>1137</v>
      </c>
      <c r="C124" s="59" t="s">
        <v>391</v>
      </c>
      <c r="D124" s="59" t="s">
        <v>784</v>
      </c>
      <c r="E124" s="59" t="s">
        <v>720</v>
      </c>
      <c r="F124" s="51"/>
      <c r="G124" s="52">
        <v>10.45</v>
      </c>
      <c r="H124" s="52">
        <v>-6.5476513100293232E-12</v>
      </c>
      <c r="I124" s="59" t="s">
        <v>810</v>
      </c>
      <c r="K124" s="52">
        <v>10.45</v>
      </c>
      <c r="L124" s="52">
        <v>0</v>
      </c>
      <c r="M124" s="51">
        <v>0</v>
      </c>
      <c r="N124" s="59" t="s">
        <v>1137</v>
      </c>
      <c r="O124" s="59" t="s">
        <v>1141</v>
      </c>
    </row>
  </sheetData>
  <autoFilter ref="A1:WVW124">
    <filterColumn colId="4">
      <filters>
        <filter val="KOLOMAN CONTROLE DE PRAGAS URBANAS LTDA - ME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2020-10-06T15:39:00Z</dcterms:modified>
</cp:coreProperties>
</file>